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ZAMÓWIENIA PUBLICZNE\Mianocice DPS\2026\Spozywka\"/>
    </mc:Choice>
  </mc:AlternateContent>
  <bookViews>
    <workbookView xWindow="0" yWindow="0" windowWidth="16380" windowHeight="8190" tabRatio="592" activeTab="2"/>
  </bookViews>
  <sheets>
    <sheet name="Załącznik 1a" sheetId="1" r:id="rId1"/>
    <sheet name="Załącznik 1b" sheetId="2" r:id="rId2"/>
    <sheet name="Załącznik 1c" sheetId="3" r:id="rId3"/>
    <sheet name="Załącznik 1d" sheetId="4" r:id="rId4"/>
    <sheet name="Załącznik 1e" sheetId="5" r:id="rId5"/>
    <sheet name="Zalącznik 1f" sheetId="6" r:id="rId6"/>
  </sheets>
  <calcPr calcId="162913" iterateDelta="1E-4"/>
</workbook>
</file>

<file path=xl/calcChain.xml><?xml version="1.0" encoding="utf-8"?>
<calcChain xmlns="http://schemas.openxmlformats.org/spreadsheetml/2006/main">
  <c r="F21" i="6" l="1"/>
  <c r="F20" i="6"/>
  <c r="F19" i="6"/>
  <c r="F18" i="6"/>
  <c r="F17" i="6"/>
  <c r="F16" i="6"/>
  <c r="F15" i="6"/>
  <c r="F14" i="6"/>
  <c r="F13" i="6"/>
  <c r="F12" i="6"/>
  <c r="G22" i="6" s="1"/>
  <c r="G23" i="6" s="1"/>
  <c r="F49" i="5"/>
  <c r="F48" i="5"/>
  <c r="F47" i="5"/>
  <c r="F46" i="5"/>
  <c r="F45" i="5"/>
  <c r="F44" i="5"/>
  <c r="F43" i="5"/>
  <c r="F42" i="5"/>
  <c r="F41" i="5"/>
  <c r="F40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G50" i="5" s="1"/>
  <c r="G51" i="5" s="1"/>
  <c r="F88" i="4"/>
  <c r="F87" i="4"/>
  <c r="F86" i="4"/>
  <c r="F85" i="4"/>
  <c r="F84" i="4"/>
  <c r="F83" i="4"/>
  <c r="F82" i="4"/>
  <c r="F81" i="4"/>
  <c r="F80" i="4"/>
  <c r="F79" i="4"/>
  <c r="F78" i="4"/>
  <c r="F77" i="4"/>
  <c r="F76" i="4"/>
  <c r="F75" i="4"/>
  <c r="F74" i="4"/>
  <c r="F73" i="4"/>
  <c r="F72" i="4"/>
  <c r="F71" i="4"/>
  <c r="F70" i="4"/>
  <c r="F69" i="4"/>
  <c r="F68" i="4"/>
  <c r="F67" i="4"/>
  <c r="F66" i="4"/>
  <c r="F65" i="4"/>
  <c r="F64" i="4"/>
  <c r="F63" i="4"/>
  <c r="F62" i="4"/>
  <c r="F61" i="4"/>
  <c r="F60" i="4"/>
  <c r="F59" i="4"/>
  <c r="F58" i="4"/>
  <c r="F57" i="4"/>
  <c r="F56" i="4"/>
  <c r="F55" i="4"/>
  <c r="F54" i="4"/>
  <c r="F53" i="4"/>
  <c r="F52" i="4"/>
  <c r="F51" i="4"/>
  <c r="F50" i="4"/>
  <c r="F49" i="4"/>
  <c r="F48" i="4"/>
  <c r="F47" i="4"/>
  <c r="F46" i="4"/>
  <c r="F45" i="4"/>
  <c r="F44" i="4"/>
  <c r="F43" i="4"/>
  <c r="F42" i="4"/>
  <c r="F41" i="4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G89" i="4" s="1"/>
  <c r="G90" i="4" s="1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G45" i="3" s="1"/>
  <c r="G46" i="3" s="1"/>
  <c r="F23" i="2"/>
  <c r="F22" i="2"/>
  <c r="F21" i="2"/>
  <c r="F20" i="2"/>
  <c r="F19" i="2"/>
  <c r="F18" i="2"/>
  <c r="F17" i="2"/>
  <c r="F16" i="2"/>
  <c r="F15" i="2"/>
  <c r="F14" i="2"/>
  <c r="G24" i="2" s="1"/>
  <c r="G25" i="2" s="1"/>
  <c r="F17" i="1"/>
  <c r="F16" i="1"/>
  <c r="F15" i="1"/>
  <c r="F14" i="1"/>
  <c r="F13" i="1"/>
  <c r="G18" i="1" s="1"/>
  <c r="G19" i="1" s="1"/>
</calcChain>
</file>

<file path=xl/sharedStrings.xml><?xml version="1.0" encoding="utf-8"?>
<sst xmlns="http://schemas.openxmlformats.org/spreadsheetml/2006/main" count="687" uniqueCount="288">
  <si>
    <t>Numer referencyjny: ZP.271.1.26</t>
  </si>
  <si>
    <t>Załącznik nr 1a do SWZ</t>
  </si>
  <si>
    <t>Formularz asortymentowo-cenowy</t>
  </si>
  <si>
    <t>DOSTAWA ARTYKUŁÓW ŻYWNOŚCIOWYCH DLA DOMU POMOCY SPOŁECZNEJ W MIANOCICACH</t>
  </si>
  <si>
    <r>
      <t>Część nr 1 -</t>
    </r>
    <r>
      <rPr>
        <b/>
        <sz val="10"/>
        <rFont val="Cambria"/>
        <family val="1"/>
        <charset val="1"/>
      </rPr>
      <t>DOSTAWA PIECZYWA</t>
    </r>
  </si>
  <si>
    <t>Lp.</t>
  </si>
  <si>
    <t>Nazwa produktu</t>
  </si>
  <si>
    <t>Jedn. miary</t>
  </si>
  <si>
    <t>Planowana wielkość zamówienia</t>
  </si>
  <si>
    <t>Cena netto jednostkowa</t>
  </si>
  <si>
    <t>Wartość netto</t>
  </si>
  <si>
    <t>1</t>
  </si>
  <si>
    <t>Bułka tarta</t>
  </si>
  <si>
    <t>kg</t>
  </si>
  <si>
    <t>2</t>
  </si>
  <si>
    <t>Bułka zwykła a 0,05 kg</t>
  </si>
  <si>
    <t>szt</t>
  </si>
  <si>
    <t>3</t>
  </si>
  <si>
    <t>Chleb graham a 0,40 kg</t>
  </si>
  <si>
    <t>4</t>
  </si>
  <si>
    <t>Chleb mieszany a 0,60kg</t>
  </si>
  <si>
    <t>5</t>
  </si>
  <si>
    <t>Weka a 0,40 kg</t>
  </si>
  <si>
    <t>Ogółem netto:</t>
  </si>
  <si>
    <t>Podatek VAT w celu porównania ofert:</t>
  </si>
  <si>
    <t>Wartość ogółem powiekszoną o VAT 10% należy przenieść do formularza ofertowego</t>
  </si>
  <si>
    <r>
      <t>Uwaga</t>
    </r>
    <r>
      <rPr>
        <sz val="10"/>
        <rFont val="Cambria"/>
        <family val="1"/>
        <charset val="1"/>
      </rPr>
      <t>: Poz. 3, 4, 5 -</t>
    </r>
    <r>
      <rPr>
        <b/>
        <i/>
        <sz val="10"/>
        <rFont val="Cambria"/>
        <family val="1"/>
        <charset val="1"/>
      </rPr>
      <t>krojone.</t>
    </r>
  </si>
  <si>
    <t>Dokument musi być podpisany kwalifikowanym podpisem elektronicznym</t>
  </si>
  <si>
    <t>lub podpisem zaufanym lub elektronicznym podpisem osobistym</t>
  </si>
  <si>
    <t>Załącznik nr 1b do SWZ</t>
  </si>
  <si>
    <r>
      <t>Część nr 2</t>
    </r>
    <r>
      <rPr>
        <b/>
        <sz val="10"/>
        <rFont val="Cambria"/>
        <family val="1"/>
        <charset val="1"/>
      </rPr>
      <t>- DOSTAWA ARTYKUŁÓW MLECZARSKICH (NABIAŁ)</t>
    </r>
  </si>
  <si>
    <t>Można podać cenę produktu zamiennego (równoważnego) tj. posiadającego równoważne cechy jakościowe, przy czym podając cenę równoważnika należy podać w</t>
  </si>
  <si>
    <r>
      <t>______________________________________________________</t>
    </r>
    <r>
      <rPr>
        <u/>
        <sz val="10"/>
        <rFont val="Cambria"/>
        <family val="1"/>
        <charset val="1"/>
      </rPr>
      <t>ofercie jego nazwę /producenta</t>
    </r>
    <r>
      <rPr>
        <sz val="10"/>
        <rFont val="Cambria"/>
        <family val="1"/>
        <charset val="1"/>
      </rPr>
      <t>_____________________</t>
    </r>
  </si>
  <si>
    <t>Nazwa</t>
  </si>
  <si>
    <t>Jogurt owocowy i naturalny a 150 g</t>
  </si>
  <si>
    <t>Margaryna mleczna a 250 g</t>
  </si>
  <si>
    <t>Masło extra 82 % a 200 g (bez dodatków tłuszczów roślinnych)</t>
  </si>
  <si>
    <t>Mleko 2 % folia a 5 l</t>
  </si>
  <si>
    <t>Ser biały półtłusty -folia</t>
  </si>
  <si>
    <t>6</t>
  </si>
  <si>
    <t>Ser żółty „Gouda” -blok</t>
  </si>
  <si>
    <t>7</t>
  </si>
  <si>
    <t>Serek homogenizowany różne smaki a 150 g</t>
  </si>
  <si>
    <t>8</t>
  </si>
  <si>
    <t>Serek śniadaniowy a 100 g</t>
  </si>
  <si>
    <t>9</t>
  </si>
  <si>
    <t>Serek topiony - krążek różne smaki 8 szt. -Hochland a 180 g</t>
  </si>
  <si>
    <t>krążek</t>
  </si>
  <si>
    <t>10</t>
  </si>
  <si>
    <t>Śmietana 30 % a 5 l</t>
  </si>
  <si>
    <t>Załącznik nr 1c do SWZ</t>
  </si>
  <si>
    <r>
      <t>Część nr 3</t>
    </r>
    <r>
      <rPr>
        <b/>
        <sz val="10"/>
        <rFont val="Cambria"/>
        <family val="1"/>
        <charset val="1"/>
      </rPr>
      <t>- DOSTAWA MIĘSA, PRZETWORÓW MIĘSNYCH, WĘDLIN, DROBIU</t>
    </r>
  </si>
  <si>
    <t>ofercie jego nazwę lub znak firmowy</t>
  </si>
  <si>
    <t>Udko z kurczaka</t>
  </si>
  <si>
    <t>Filet z piersi kurczaka</t>
  </si>
  <si>
    <t>Wątróbka drobiowa</t>
  </si>
  <si>
    <t>Boczek surowy bez skóry</t>
  </si>
  <si>
    <t>Łopatka z kością</t>
  </si>
  <si>
    <t>Schab z kością</t>
  </si>
  <si>
    <t>Smalec wieprzowy a 200 g</t>
  </si>
  <si>
    <t>Wołowina antrykot z kością</t>
  </si>
  <si>
    <t>Żołądki drobiowe</t>
  </si>
  <si>
    <t>Baleron</t>
  </si>
  <si>
    <t>11</t>
  </si>
  <si>
    <t>Galareta wieprzowa</t>
  </si>
  <si>
    <t>12</t>
  </si>
  <si>
    <t>Kaszanka czarna</t>
  </si>
  <si>
    <t>13</t>
  </si>
  <si>
    <t>Kiełbasa krakowska</t>
  </si>
  <si>
    <t>14</t>
  </si>
  <si>
    <t>Kiełbasa toruńska</t>
  </si>
  <si>
    <t>15</t>
  </si>
  <si>
    <t>Kiełbasa zwyczajna</t>
  </si>
  <si>
    <t>16</t>
  </si>
  <si>
    <t>Kiełbasa szynkowa</t>
  </si>
  <si>
    <t>17</t>
  </si>
  <si>
    <t>Mielonka tyrolska</t>
  </si>
  <si>
    <t>18</t>
  </si>
  <si>
    <t>Mortadela</t>
  </si>
  <si>
    <t>19</t>
  </si>
  <si>
    <t>Parówka wieprzowa</t>
  </si>
  <si>
    <t>20</t>
  </si>
  <si>
    <t>Pasztet</t>
  </si>
  <si>
    <t>21</t>
  </si>
  <si>
    <t>Pasztetowa wieprzowa</t>
  </si>
  <si>
    <t>22</t>
  </si>
  <si>
    <t>Polędwica drobiowa</t>
  </si>
  <si>
    <t>23</t>
  </si>
  <si>
    <t>Polędwica sopocka</t>
  </si>
  <si>
    <t>24</t>
  </si>
  <si>
    <t>Salceson wieprzowy</t>
  </si>
  <si>
    <t>25</t>
  </si>
  <si>
    <t>Smaczek konserwowy</t>
  </si>
  <si>
    <t>26</t>
  </si>
  <si>
    <t>Szynkówka</t>
  </si>
  <si>
    <t>27</t>
  </si>
  <si>
    <t>Szynka drobiowa</t>
  </si>
  <si>
    <t>28</t>
  </si>
  <si>
    <t>Szynka golonkowa</t>
  </si>
  <si>
    <t>29</t>
  </si>
  <si>
    <t>Szynka konserwowa</t>
  </si>
  <si>
    <t>30</t>
  </si>
  <si>
    <t>Szynka wiejska</t>
  </si>
  <si>
    <t>Uwaga : Wagę wędliny proszę liczyć jako sumę z opakowania (waga netto)</t>
  </si>
  <si>
    <t>Załącznik nr 1d do SWZ</t>
  </si>
  <si>
    <r>
      <t>Część nr 4</t>
    </r>
    <r>
      <rPr>
        <b/>
        <sz val="10"/>
        <rFont val="Cambria"/>
        <family val="1"/>
        <charset val="1"/>
      </rPr>
      <t>- DOSTAWA ARTYKUŁÓW SPOŻYWCZYCH</t>
    </r>
  </si>
  <si>
    <t>Aromat do ciast a 9 ml</t>
  </si>
  <si>
    <t>40</t>
  </si>
  <si>
    <t>Barszcz biały w butelce a 0,5 l</t>
  </si>
  <si>
    <t>150</t>
  </si>
  <si>
    <t>Budyń (różne smaki) 1kg</t>
  </si>
  <si>
    <t>Chrzan tarty a 900 g</t>
  </si>
  <si>
    <t>Cukier kryształ biały</t>
  </si>
  <si>
    <t>Cukier puder a 400 g</t>
  </si>
  <si>
    <t>Cukier wanilinowy a 30 g</t>
  </si>
  <si>
    <t>80</t>
  </si>
  <si>
    <t>Czekolada gorzka nadziewana 100 g</t>
  </si>
  <si>
    <t>Czosnek granulowany a 20 g</t>
  </si>
  <si>
    <t>120</t>
  </si>
  <si>
    <t>Delicje 147 g</t>
  </si>
  <si>
    <t>Drożdże a 10 dag</t>
  </si>
  <si>
    <t>Dżem niskosłodzony różne smaki a 1000 g</t>
  </si>
  <si>
    <t>Fasola Jaś a 400 g</t>
  </si>
  <si>
    <t>Galaretka owocowa a 1 kg</t>
  </si>
  <si>
    <t>Groch łuskany a 400 g</t>
  </si>
  <si>
    <t>Groszek konserwowy a 400 g</t>
  </si>
  <si>
    <t>100</t>
  </si>
  <si>
    <t>Grzyby suszone a 50 g</t>
  </si>
  <si>
    <t>Herbata granulowana Indyjska a 80 g</t>
  </si>
  <si>
    <t>Kakao holenderskie a 80 g</t>
  </si>
  <si>
    <t>70</t>
  </si>
  <si>
    <t>Kasza gryczana niepalona a 1 kg</t>
  </si>
  <si>
    <t>Kasza jaglana a 1 kg</t>
  </si>
  <si>
    <t>Kasza jęczmienna a 1 kg</t>
  </si>
  <si>
    <t>Kasza manna a 1 kg</t>
  </si>
  <si>
    <t>50</t>
  </si>
  <si>
    <t>Kawa zbożowa Kujawianka a 200 g</t>
  </si>
  <si>
    <t>60</t>
  </si>
  <si>
    <t>Ketchup a 1000g</t>
  </si>
  <si>
    <r>
      <t>Kisiel</t>
    </r>
    <r>
      <rPr>
        <i/>
        <sz val="10"/>
        <rFont val="Cambria"/>
        <family val="1"/>
        <charset val="1"/>
      </rPr>
      <t>(</t>
    </r>
    <r>
      <rPr>
        <sz val="10"/>
        <rFont val="Cambria"/>
        <family val="1"/>
        <charset val="1"/>
      </rPr>
      <t>różne smaki) a 1 kg</t>
    </r>
  </si>
  <si>
    <t>Kokos wiórki a 100 g</t>
  </si>
  <si>
    <t>Koncentrat pomidorowy 30% a 950g</t>
  </si>
  <si>
    <t>Krakersy 180 g</t>
  </si>
  <si>
    <t>Kukurydza konserwowa a 400 g</t>
  </si>
  <si>
    <t>31</t>
  </si>
  <si>
    <t>Lód kubek a 180ml</t>
  </si>
  <si>
    <t>200</t>
  </si>
  <si>
    <t>32</t>
  </si>
  <si>
    <t>Lód rożek a 110ml</t>
  </si>
  <si>
    <t>33</t>
  </si>
  <si>
    <t>Lód na patyku a 90ml</t>
  </si>
  <si>
    <t>34</t>
  </si>
  <si>
    <t>Liść laurowy a 6 g</t>
  </si>
  <si>
    <t>35</t>
  </si>
  <si>
    <t>Majeranek a 5 g</t>
  </si>
  <si>
    <t>36</t>
  </si>
  <si>
    <t>Majonez a 5 l</t>
  </si>
  <si>
    <t>37</t>
  </si>
  <si>
    <t>Mak</t>
  </si>
  <si>
    <t>38</t>
  </si>
  <si>
    <t>Makaron spaghetti a 500 g</t>
  </si>
  <si>
    <t>39</t>
  </si>
  <si>
    <t>Makaron łazanka a 500 g</t>
  </si>
  <si>
    <t>Makaron nitka a 500 g</t>
  </si>
  <si>
    <t>41</t>
  </si>
  <si>
    <t>Makaron różny a 500 g (wstążki, świderki, muszelki)</t>
  </si>
  <si>
    <t>42</t>
  </si>
  <si>
    <t>Makaron ryżowy a 500g</t>
  </si>
  <si>
    <t>43</t>
  </si>
  <si>
    <t>Marmolada wieloowocowa a 7 kg twarda (wiadro)</t>
  </si>
  <si>
    <t>44</t>
  </si>
  <si>
    <t>Mąka pszenna poznańska typ 500</t>
  </si>
  <si>
    <t>600</t>
  </si>
  <si>
    <t>45</t>
  </si>
  <si>
    <t>Mąka tortowa typ 450</t>
  </si>
  <si>
    <t>46</t>
  </si>
  <si>
    <t>Mąka ziemniaczana a 1 kg</t>
  </si>
  <si>
    <t>47</t>
  </si>
  <si>
    <t>Mieszanka czekoladowa (Michałki, Michaszki)</t>
  </si>
  <si>
    <t>48</t>
  </si>
  <si>
    <t>Miód wielokwiatowy a 1 kg</t>
  </si>
  <si>
    <t>49</t>
  </si>
  <si>
    <t>Musztarda stołowa a 1 kg</t>
  </si>
  <si>
    <t>Ocet a 0,5 l</t>
  </si>
  <si>
    <t>51</t>
  </si>
  <si>
    <t>Ogórki konserwowe a 900 ml</t>
  </si>
  <si>
    <t>52</t>
  </si>
  <si>
    <t>Olej rzepakowy 1 l</t>
  </si>
  <si>
    <t>180</t>
  </si>
  <si>
    <t>53</t>
  </si>
  <si>
    <t>Olej słonecznikowy 1l</t>
  </si>
  <si>
    <t>54</t>
  </si>
  <si>
    <t>Orzechy włoskie łuskane a 100 g</t>
  </si>
  <si>
    <t>55</t>
  </si>
  <si>
    <t>Papryka konserwowa a 900 ml</t>
  </si>
  <si>
    <t>350</t>
  </si>
  <si>
    <t>56</t>
  </si>
  <si>
    <t>Papryka mielona słodka a 20 g</t>
  </si>
  <si>
    <t>57</t>
  </si>
  <si>
    <t>Pieprz czarny mielony a 20 g</t>
  </si>
  <si>
    <t>58</t>
  </si>
  <si>
    <t>Płatki kukurydziane a 250 g</t>
  </si>
  <si>
    <t>59</t>
  </si>
  <si>
    <t>Płatki pszenno -ryżowe a 250 g</t>
  </si>
  <si>
    <t>Powidło śliwkowe 1,1kg</t>
  </si>
  <si>
    <t>61</t>
  </si>
  <si>
    <t>Proszek do pieczenia Wodzisław a 30 g</t>
  </si>
  <si>
    <t>62</t>
  </si>
  <si>
    <t>Przyprawa do piernika a 20 g</t>
  </si>
  <si>
    <t>63</t>
  </si>
  <si>
    <t>Przyprawa do zup w płynie a 960 g</t>
  </si>
  <si>
    <t>64</t>
  </si>
  <si>
    <t>Przyprawa Kucharek a 1 kg</t>
  </si>
  <si>
    <t>65</t>
  </si>
  <si>
    <t>Rodzynki a 100 g</t>
  </si>
  <si>
    <t>66</t>
  </si>
  <si>
    <t>Ryż</t>
  </si>
  <si>
    <t>67</t>
  </si>
  <si>
    <t>Soda oczyszczona a 50 g</t>
  </si>
  <si>
    <t>68</t>
  </si>
  <si>
    <t>Sól kuchenna</t>
  </si>
  <si>
    <t>69</t>
  </si>
  <si>
    <t>Susz owocowy</t>
  </si>
  <si>
    <t>Syrop owocowy a 420 ml</t>
  </si>
  <si>
    <t>71</t>
  </si>
  <si>
    <t>Szczaw konserwowy a 280 g</t>
  </si>
  <si>
    <t>72</t>
  </si>
  <si>
    <t>Wafle bez cukru a 110 g</t>
  </si>
  <si>
    <t>73</t>
  </si>
  <si>
    <t>Wafle Wafers a 500g</t>
  </si>
  <si>
    <t>74</t>
  </si>
  <si>
    <t>Ziele angielskie a 15 g</t>
  </si>
  <si>
    <t>Załącznik nr 1e do SWZ</t>
  </si>
  <si>
    <r>
      <t>Część nr 5</t>
    </r>
    <r>
      <rPr>
        <b/>
        <sz val="10"/>
        <rFont val="Cambria"/>
        <family val="1"/>
        <charset val="1"/>
      </rPr>
      <t>- DOSTAWA OWOCÓW, WARZYW, JAJ</t>
    </r>
  </si>
  <si>
    <t>Banan</t>
  </si>
  <si>
    <t>Cytryna</t>
  </si>
  <si>
    <t>Czereśnie w sezonie</t>
  </si>
  <si>
    <t>Jabłka różne smaki polskie</t>
  </si>
  <si>
    <t>Kiwi</t>
  </si>
  <si>
    <t>Mandarynka</t>
  </si>
  <si>
    <t>Pomarańcza</t>
  </si>
  <si>
    <t>Rabarbar</t>
  </si>
  <si>
    <t>Śliwka węgierka w sezonie</t>
  </si>
  <si>
    <t>Truskawka w sezonie</t>
  </si>
  <si>
    <t>Bób</t>
  </si>
  <si>
    <t>Buraki z nacią (botwinka)</t>
  </si>
  <si>
    <t>Buraki ćwikłowe</t>
  </si>
  <si>
    <t>Cebula</t>
  </si>
  <si>
    <t>Cukinia</t>
  </si>
  <si>
    <t>Fasolka szparagowa</t>
  </si>
  <si>
    <t>Kalafior</t>
  </si>
  <si>
    <t>Kapusta biała w główkach - wczesna</t>
  </si>
  <si>
    <t>Kapusta biała w główkach -późna</t>
  </si>
  <si>
    <t>Kapusta czerwona w główkach</t>
  </si>
  <si>
    <t>Kapusta kiszona</t>
  </si>
  <si>
    <t>Kapusta pekińska</t>
  </si>
  <si>
    <t>Kapusta włoska w główkach</t>
  </si>
  <si>
    <t>Koper - pęczek</t>
  </si>
  <si>
    <t>Marchew</t>
  </si>
  <si>
    <t>Ogórki kiszone</t>
  </si>
  <si>
    <t>Ogórki świeże</t>
  </si>
  <si>
    <t>Pieczarki</t>
  </si>
  <si>
    <t>Pietruszka</t>
  </si>
  <si>
    <t>Pomidor</t>
  </si>
  <si>
    <t>Por</t>
  </si>
  <si>
    <t>Rzodkiewka - pęczek</t>
  </si>
  <si>
    <t>Sałata zielona</t>
  </si>
  <si>
    <t>300</t>
  </si>
  <si>
    <t>Seler</t>
  </si>
  <si>
    <t>Szczypior - pęczek</t>
  </si>
  <si>
    <t>Ziemniaki konsumpcyjne żółte gatunek 1</t>
  </si>
  <si>
    <t>Ziemniaki konsumpcyjne - nowe ( od 20 czerwca do 31 lipca)</t>
  </si>
  <si>
    <t>1000</t>
  </si>
  <si>
    <t>Jaja 55 - 65 g</t>
  </si>
  <si>
    <t>- muszą być w I gatunku, jednorodne, jednakowej wielkości</t>
  </si>
  <si>
    <t>Załącznik nr 1f do SWZ</t>
  </si>
  <si>
    <r>
      <t>Część nr 6</t>
    </r>
    <r>
      <rPr>
        <b/>
        <sz val="10"/>
        <rFont val="Cambria"/>
        <family val="1"/>
        <charset val="1"/>
      </rPr>
      <t>- DOSTAWA MROŻONEK, RYB</t>
    </r>
  </si>
  <si>
    <t>Filet panga mrożona -(tafla bez lodu)</t>
  </si>
  <si>
    <t>Makrela wędzona</t>
  </si>
  <si>
    <t>Filety śledziowe w oleju -konserwa 170 g</t>
  </si>
  <si>
    <t>Filety śledziowe w pomidorach -konserwa 170 g</t>
  </si>
  <si>
    <t>Filety z makreli w oleju konserwa 170 g</t>
  </si>
  <si>
    <t>Filety z makreli w pomidorach -konserwa 170 g</t>
  </si>
  <si>
    <t>Filet śledziowy w oleju po wiejsku 2,2 kg (waga netto)</t>
  </si>
  <si>
    <t>Szprot w oleju - konserwa 170 g</t>
  </si>
  <si>
    <t>Szprot w pomidorach -konserwa 170 g</t>
  </si>
  <si>
    <t>Mieszanka kompotowa 2,5 kg - mrożona</t>
  </si>
  <si>
    <t>Wymogi dla konserwy rybnej: w składzie min. 60% masy rybnej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</si>
</sst>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"/>
      <family val="2"/>
      <charset val="1"/>
    </font>
    <font>
      <b/>
      <sz val="10"/>
      <name val="Cambria"/>
      <family val="1"/>
      <charset val="1"/>
    </font>
    <font>
      <b/>
      <i/>
      <sz val="10"/>
      <name val="Cambria"/>
      <family val="1"/>
      <charset val="1"/>
    </font>
    <font>
      <sz val="10"/>
      <name val="Cambria"/>
      <family val="1"/>
      <charset val="1"/>
    </font>
    <font>
      <b/>
      <sz val="11"/>
      <name val="Cambria"/>
      <family val="1"/>
      <charset val="238"/>
    </font>
    <font>
      <i/>
      <sz val="9"/>
      <name val="Cambria"/>
      <family val="1"/>
      <charset val="1"/>
    </font>
    <font>
      <u/>
      <sz val="10"/>
      <name val="Cambria"/>
      <family val="1"/>
      <charset val="1"/>
    </font>
    <font>
      <sz val="10"/>
      <name val="Cambria"/>
      <family val="1"/>
      <charset val="238"/>
    </font>
    <font>
      <i/>
      <sz val="10"/>
      <name val="Cambria"/>
      <family val="1"/>
      <charset val="1"/>
    </font>
    <font>
      <sz val="11"/>
      <name val="Cambria"/>
      <family val="1"/>
      <charset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</borders>
  <cellStyleXfs count="1">
    <xf numFmtId="0" fontId="0" fillId="0" borderId="0"/>
  </cellStyleXfs>
  <cellXfs count="57">
    <xf numFmtId="0" fontId="0" fillId="0" borderId="0" xfId="0"/>
    <xf numFmtId="4" fontId="4" fillId="0" borderId="5" xfId="0" applyNumberFormat="1" applyFont="1" applyBorder="1" applyAlignment="1">
      <alignment horizontal="left"/>
    </xf>
    <xf numFmtId="4" fontId="4" fillId="0" borderId="3" xfId="0" applyNumberFormat="1" applyFont="1" applyBorder="1" applyAlignment="1">
      <alignment horizontal="left"/>
    </xf>
    <xf numFmtId="4" fontId="4" fillId="0" borderId="1" xfId="0" applyNumberFormat="1" applyFont="1" applyBorder="1" applyAlignment="1">
      <alignment horizontal="left"/>
    </xf>
    <xf numFmtId="4" fontId="4" fillId="0" borderId="2" xfId="0" applyNumberFormat="1" applyFont="1" applyBorder="1" applyAlignment="1">
      <alignment horizontal="left"/>
    </xf>
    <xf numFmtId="0" fontId="1" fillId="0" borderId="0" xfId="0" applyFont="1" applyBorder="1" applyAlignment="1">
      <alignment vertical="top"/>
    </xf>
    <xf numFmtId="0" fontId="2" fillId="0" borderId="0" xfId="0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indent="15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/>
    </xf>
    <xf numFmtId="4" fontId="3" fillId="0" borderId="1" xfId="0" applyNumberFormat="1" applyFont="1" applyBorder="1" applyAlignment="1">
      <alignment horizontal="left" indent="1"/>
    </xf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left" vertical="top"/>
    </xf>
    <xf numFmtId="4" fontId="3" fillId="0" borderId="1" xfId="0" applyNumberFormat="1" applyFont="1" applyBorder="1" applyAlignment="1">
      <alignment horizontal="left" vertical="center" indent="1"/>
    </xf>
    <xf numFmtId="0" fontId="3" fillId="0" borderId="1" xfId="0" applyFont="1" applyBorder="1" applyAlignment="1">
      <alignment horizontal="center"/>
    </xf>
    <xf numFmtId="4" fontId="0" fillId="0" borderId="1" xfId="0" applyNumberFormat="1" applyBorder="1"/>
    <xf numFmtId="0" fontId="5" fillId="0" borderId="0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3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wrapText="1"/>
    </xf>
    <xf numFmtId="4" fontId="3" fillId="0" borderId="1" xfId="0" applyNumberFormat="1" applyFont="1" applyBorder="1" applyAlignment="1">
      <alignment horizontal="left" vertical="top" indent="1"/>
    </xf>
    <xf numFmtId="0" fontId="3" fillId="0" borderId="1" xfId="0" applyFont="1" applyBorder="1" applyAlignment="1">
      <alignment horizontal="center" vertical="top"/>
    </xf>
    <xf numFmtId="4" fontId="7" fillId="0" borderId="1" xfId="0" applyNumberFormat="1" applyFont="1" applyBorder="1" applyAlignment="1">
      <alignment horizontal="center" vertical="top"/>
    </xf>
    <xf numFmtId="4" fontId="3" fillId="0" borderId="1" xfId="0" applyNumberFormat="1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4" fontId="0" fillId="0" borderId="0" xfId="0" applyNumberFormat="1" applyBorder="1"/>
    <xf numFmtId="0" fontId="0" fillId="0" borderId="0" xfId="0" applyBorder="1"/>
    <xf numFmtId="0" fontId="3" fillId="0" borderId="1" xfId="0" applyFont="1" applyBorder="1" applyAlignment="1">
      <alignment horizontal="left" vertical="center" indent="1"/>
    </xf>
    <xf numFmtId="4" fontId="3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left" wrapText="1"/>
    </xf>
    <xf numFmtId="4" fontId="3" fillId="0" borderId="1" xfId="0" applyNumberFormat="1" applyFont="1" applyBorder="1" applyAlignment="1">
      <alignment horizontal="left" vertical="center"/>
    </xf>
    <xf numFmtId="4" fontId="3" fillId="0" borderId="4" xfId="0" applyNumberFormat="1" applyFont="1" applyBorder="1" applyAlignment="1">
      <alignment horizontal="center"/>
    </xf>
    <xf numFmtId="4" fontId="3" fillId="0" borderId="4" xfId="0" applyNumberFormat="1" applyFont="1" applyBorder="1" applyAlignment="1">
      <alignment horizontal="left" vertical="top"/>
    </xf>
    <xf numFmtId="4" fontId="3" fillId="0" borderId="4" xfId="0" applyNumberFormat="1" applyFont="1" applyBorder="1" applyAlignment="1">
      <alignment horizontal="left" vertical="top" indent="1"/>
    </xf>
    <xf numFmtId="0" fontId="3" fillId="0" borderId="4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4" fontId="9" fillId="0" borderId="1" xfId="0" applyNumberFormat="1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/>
    </xf>
    <xf numFmtId="4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wrapText="1"/>
    </xf>
    <xf numFmtId="4" fontId="9" fillId="0" borderId="1" xfId="0" applyNumberFormat="1" applyFont="1" applyBorder="1" applyAlignment="1">
      <alignment horizontal="left" wrapText="1"/>
    </xf>
    <xf numFmtId="4" fontId="3" fillId="0" borderId="1" xfId="0" applyNumberFormat="1" applyFont="1" applyBorder="1" applyAlignment="1"/>
    <xf numFmtId="4" fontId="3" fillId="0" borderId="1" xfId="0" applyNumberFormat="1" applyFont="1" applyBorder="1" applyAlignment="1">
      <alignment wrapText="1"/>
    </xf>
    <xf numFmtId="4" fontId="0" fillId="0" borderId="1" xfId="0" applyNumberFormat="1" applyBorder="1" applyAlignment="1">
      <alignment vertical="top"/>
    </xf>
    <xf numFmtId="4" fontId="3" fillId="0" borderId="1" xfId="0" applyNumberFormat="1" applyFont="1" applyBorder="1" applyAlignment="1">
      <alignment vertical="top" wrapText="1"/>
    </xf>
    <xf numFmtId="4" fontId="3" fillId="0" borderId="4" xfId="0" applyNumberFormat="1" applyFont="1" applyBorder="1" applyAlignment="1"/>
    <xf numFmtId="4" fontId="3" fillId="0" borderId="4" xfId="0" applyNumberFormat="1" applyFont="1" applyBorder="1" applyAlignment="1">
      <alignment wrapText="1"/>
    </xf>
    <xf numFmtId="0" fontId="0" fillId="0" borderId="4" xfId="0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6"/>
  <sheetViews>
    <sheetView zoomScaleNormal="100" workbookViewId="0">
      <selection activeCell="I12" sqref="I12"/>
    </sheetView>
  </sheetViews>
  <sheetFormatPr defaultRowHeight="12.75" x14ac:dyDescent="0.2"/>
  <cols>
    <col min="1" max="1" width="6.140625"/>
    <col min="2" max="2" width="34.140625"/>
    <col min="3" max="3" width="8.7109375"/>
    <col min="4" max="5" width="12.85546875"/>
    <col min="6" max="6" width="13"/>
    <col min="7" max="7" width="25.28515625"/>
    <col min="8" max="8" width="25.7109375"/>
    <col min="9" max="1025" width="8.7109375"/>
  </cols>
  <sheetData>
    <row r="1" spans="1:6" x14ac:dyDescent="0.2">
      <c r="A1" s="5" t="s">
        <v>0</v>
      </c>
    </row>
    <row r="3" spans="1:6" x14ac:dyDescent="0.2">
      <c r="A3" s="5" t="s">
        <v>1</v>
      </c>
    </row>
    <row r="5" spans="1:6" x14ac:dyDescent="0.2">
      <c r="A5" s="5" t="s">
        <v>2</v>
      </c>
    </row>
    <row r="7" spans="1:6" x14ac:dyDescent="0.2">
      <c r="A7" s="5" t="s">
        <v>3</v>
      </c>
    </row>
    <row r="9" spans="1:6" x14ac:dyDescent="0.2">
      <c r="A9" s="5"/>
    </row>
    <row r="10" spans="1:6" x14ac:dyDescent="0.2">
      <c r="A10" s="6" t="s">
        <v>4</v>
      </c>
    </row>
    <row r="12" spans="1:6" ht="38.25" x14ac:dyDescent="0.2">
      <c r="A12" s="7" t="s">
        <v>5</v>
      </c>
      <c r="B12" s="8" t="s">
        <v>6</v>
      </c>
      <c r="C12" s="9" t="s">
        <v>7</v>
      </c>
      <c r="D12" s="9" t="s">
        <v>8</v>
      </c>
      <c r="E12" s="9" t="s">
        <v>9</v>
      </c>
      <c r="F12" s="9" t="s">
        <v>10</v>
      </c>
    </row>
    <row r="13" spans="1:6" x14ac:dyDescent="0.2">
      <c r="A13" s="10" t="s">
        <v>11</v>
      </c>
      <c r="B13" s="10" t="s">
        <v>12</v>
      </c>
      <c r="C13" s="11" t="s">
        <v>13</v>
      </c>
      <c r="D13" s="12">
        <v>60</v>
      </c>
      <c r="E13" s="13">
        <v>0</v>
      </c>
      <c r="F13" s="13">
        <f>D13*E13</f>
        <v>0</v>
      </c>
    </row>
    <row r="14" spans="1:6" x14ac:dyDescent="0.2">
      <c r="A14" s="10" t="s">
        <v>14</v>
      </c>
      <c r="B14" s="10" t="s">
        <v>15</v>
      </c>
      <c r="C14" s="14" t="s">
        <v>16</v>
      </c>
      <c r="D14" s="15">
        <v>6700</v>
      </c>
      <c r="E14" s="13">
        <v>0</v>
      </c>
      <c r="F14" s="13">
        <f>D14*E14</f>
        <v>0</v>
      </c>
    </row>
    <row r="15" spans="1:6" x14ac:dyDescent="0.2">
      <c r="A15" s="10" t="s">
        <v>17</v>
      </c>
      <c r="B15" s="10" t="s">
        <v>18</v>
      </c>
      <c r="C15" s="14" t="s">
        <v>16</v>
      </c>
      <c r="D15" s="15">
        <v>900</v>
      </c>
      <c r="E15" s="13">
        <v>0</v>
      </c>
      <c r="F15" s="13">
        <f>D15*E15</f>
        <v>0</v>
      </c>
    </row>
    <row r="16" spans="1:6" x14ac:dyDescent="0.2">
      <c r="A16" s="10" t="s">
        <v>19</v>
      </c>
      <c r="B16" s="10" t="s">
        <v>20</v>
      </c>
      <c r="C16" s="14" t="s">
        <v>16</v>
      </c>
      <c r="D16" s="15">
        <v>3000</v>
      </c>
      <c r="E16" s="13">
        <v>0</v>
      </c>
      <c r="F16" s="13">
        <f>D16*E16</f>
        <v>0</v>
      </c>
    </row>
    <row r="17" spans="1:7" x14ac:dyDescent="0.2">
      <c r="A17" s="10" t="s">
        <v>21</v>
      </c>
      <c r="B17" s="10" t="s">
        <v>22</v>
      </c>
      <c r="C17" s="14" t="s">
        <v>16</v>
      </c>
      <c r="D17" s="15">
        <v>3200</v>
      </c>
      <c r="E17" s="13">
        <v>0</v>
      </c>
      <c r="F17" s="13">
        <f>D17*E17</f>
        <v>0</v>
      </c>
    </row>
    <row r="18" spans="1:7" ht="14.25" x14ac:dyDescent="0.2">
      <c r="A18" s="4" t="s">
        <v>23</v>
      </c>
      <c r="B18" s="4"/>
      <c r="C18" s="4"/>
      <c r="D18" s="4"/>
      <c r="E18" s="4"/>
      <c r="F18" s="4"/>
      <c r="G18" s="16">
        <f>SUM(F13:F17)</f>
        <v>0</v>
      </c>
    </row>
    <row r="19" spans="1:7" ht="14.25" x14ac:dyDescent="0.2">
      <c r="A19" s="4" t="s">
        <v>24</v>
      </c>
      <c r="B19" s="4"/>
      <c r="C19" s="4"/>
      <c r="D19" s="4"/>
      <c r="E19" s="4"/>
      <c r="F19" s="4"/>
      <c r="G19" s="16">
        <f>G18*1.1</f>
        <v>0</v>
      </c>
    </row>
    <row r="20" spans="1:7" ht="14.25" x14ac:dyDescent="0.2">
      <c r="A20" s="3" t="s">
        <v>25</v>
      </c>
      <c r="B20" s="3"/>
      <c r="C20" s="3"/>
      <c r="D20" s="3"/>
      <c r="E20" s="3"/>
      <c r="F20" s="3"/>
    </row>
    <row r="23" spans="1:7" x14ac:dyDescent="0.2">
      <c r="A23" s="5" t="s">
        <v>26</v>
      </c>
    </row>
    <row r="25" spans="1:7" x14ac:dyDescent="0.2">
      <c r="A25" s="17" t="s">
        <v>27</v>
      </c>
    </row>
    <row r="26" spans="1:7" x14ac:dyDescent="0.2">
      <c r="A26" s="17" t="s">
        <v>28</v>
      </c>
    </row>
  </sheetData>
  <mergeCells count="3">
    <mergeCell ref="A18:F18"/>
    <mergeCell ref="A19:F19"/>
    <mergeCell ref="A20:F20"/>
  </mergeCells>
  <pageMargins left="0.70833333333333304" right="0.70833333333333304" top="0.74791666666666701" bottom="0.74791666666666701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0"/>
  <sheetViews>
    <sheetView topLeftCell="A13" zoomScaleNormal="100" workbookViewId="0">
      <selection activeCell="E15" sqref="E15"/>
    </sheetView>
  </sheetViews>
  <sheetFormatPr defaultRowHeight="12.75" x14ac:dyDescent="0.2"/>
  <cols>
    <col min="1" max="1" width="8.7109375"/>
    <col min="2" max="2" width="36.7109375"/>
    <col min="3" max="3" width="8.7109375"/>
    <col min="4" max="4" width="13.28515625"/>
    <col min="5" max="5" width="15"/>
    <col min="6" max="6" width="17.28515625"/>
    <col min="7" max="7" width="29.28515625"/>
    <col min="8" max="8" width="18.140625"/>
    <col min="9" max="1025" width="8.7109375"/>
  </cols>
  <sheetData>
    <row r="1" spans="1:6" x14ac:dyDescent="0.2">
      <c r="A1" s="5" t="s">
        <v>0</v>
      </c>
    </row>
    <row r="3" spans="1:6" x14ac:dyDescent="0.2">
      <c r="A3" s="5" t="s">
        <v>29</v>
      </c>
    </row>
    <row r="5" spans="1:6" x14ac:dyDescent="0.2">
      <c r="A5" s="5" t="s">
        <v>2</v>
      </c>
    </row>
    <row r="6" spans="1:6" x14ac:dyDescent="0.2">
      <c r="A6" s="5" t="s">
        <v>3</v>
      </c>
    </row>
    <row r="8" spans="1:6" x14ac:dyDescent="0.2">
      <c r="A8" s="6" t="s">
        <v>30</v>
      </c>
    </row>
    <row r="10" spans="1:6" x14ac:dyDescent="0.2">
      <c r="A10" s="18" t="s">
        <v>31</v>
      </c>
    </row>
    <row r="11" spans="1:6" x14ac:dyDescent="0.2">
      <c r="A11" s="18" t="s">
        <v>32</v>
      </c>
    </row>
    <row r="13" spans="1:6" ht="38.25" x14ac:dyDescent="0.2">
      <c r="A13" s="7" t="s">
        <v>5</v>
      </c>
      <c r="B13" s="7" t="s">
        <v>33</v>
      </c>
      <c r="C13" s="9" t="s">
        <v>7</v>
      </c>
      <c r="D13" s="19" t="s">
        <v>8</v>
      </c>
      <c r="E13" s="20" t="s">
        <v>9</v>
      </c>
      <c r="F13" s="9" t="s">
        <v>10</v>
      </c>
    </row>
    <row r="14" spans="1:6" ht="19.5" customHeight="1" x14ac:dyDescent="0.2">
      <c r="A14" s="21" t="s">
        <v>11</v>
      </c>
      <c r="B14" s="22" t="s">
        <v>34</v>
      </c>
      <c r="C14" s="23" t="s">
        <v>16</v>
      </c>
      <c r="D14" s="24">
        <v>2500</v>
      </c>
      <c r="E14" s="13">
        <v>0</v>
      </c>
      <c r="F14" s="13">
        <f t="shared" ref="F14:F23" si="0">D14*E14</f>
        <v>0</v>
      </c>
    </row>
    <row r="15" spans="1:6" ht="18.75" customHeight="1" x14ac:dyDescent="0.2">
      <c r="A15" s="21" t="s">
        <v>14</v>
      </c>
      <c r="B15" s="22" t="s">
        <v>35</v>
      </c>
      <c r="C15" s="23" t="s">
        <v>16</v>
      </c>
      <c r="D15" s="24">
        <v>400</v>
      </c>
      <c r="E15" s="13">
        <v>0</v>
      </c>
      <c r="F15" s="13">
        <f t="shared" si="0"/>
        <v>0</v>
      </c>
    </row>
    <row r="16" spans="1:6" ht="29.25" customHeight="1" x14ac:dyDescent="0.2">
      <c r="A16" s="21" t="s">
        <v>17</v>
      </c>
      <c r="B16" s="22" t="s">
        <v>36</v>
      </c>
      <c r="C16" s="23" t="s">
        <v>16</v>
      </c>
      <c r="D16" s="24">
        <v>3000</v>
      </c>
      <c r="E16" s="13">
        <v>0</v>
      </c>
      <c r="F16" s="13">
        <f t="shared" si="0"/>
        <v>0</v>
      </c>
    </row>
    <row r="17" spans="1:7" ht="15.75" customHeight="1" x14ac:dyDescent="0.2">
      <c r="A17" s="21" t="s">
        <v>19</v>
      </c>
      <c r="B17" s="25" t="s">
        <v>37</v>
      </c>
      <c r="C17" s="23" t="s">
        <v>16</v>
      </c>
      <c r="D17" s="19">
        <v>600</v>
      </c>
      <c r="E17" s="13">
        <v>0</v>
      </c>
      <c r="F17" s="13">
        <f t="shared" si="0"/>
        <v>0</v>
      </c>
    </row>
    <row r="18" spans="1:7" x14ac:dyDescent="0.2">
      <c r="A18" s="21" t="s">
        <v>21</v>
      </c>
      <c r="B18" s="21" t="s">
        <v>38</v>
      </c>
      <c r="C18" s="14" t="s">
        <v>13</v>
      </c>
      <c r="D18" s="7">
        <v>550</v>
      </c>
      <c r="E18" s="13">
        <v>0</v>
      </c>
      <c r="F18" s="13">
        <f t="shared" si="0"/>
        <v>0</v>
      </c>
    </row>
    <row r="19" spans="1:7" x14ac:dyDescent="0.2">
      <c r="A19" s="21" t="s">
        <v>39</v>
      </c>
      <c r="B19" s="21" t="s">
        <v>40</v>
      </c>
      <c r="C19" s="14" t="s">
        <v>13</v>
      </c>
      <c r="D19" s="7">
        <v>200</v>
      </c>
      <c r="E19" s="13">
        <v>0</v>
      </c>
      <c r="F19" s="13">
        <f t="shared" si="0"/>
        <v>0</v>
      </c>
    </row>
    <row r="20" spans="1:7" ht="12.75" customHeight="1" x14ac:dyDescent="0.2">
      <c r="A20" s="21" t="s">
        <v>41</v>
      </c>
      <c r="B20" s="22" t="s">
        <v>42</v>
      </c>
      <c r="C20" s="23" t="s">
        <v>16</v>
      </c>
      <c r="D20" s="24">
        <v>1000</v>
      </c>
      <c r="E20" s="13">
        <v>0</v>
      </c>
      <c r="F20" s="13">
        <f t="shared" si="0"/>
        <v>0</v>
      </c>
    </row>
    <row r="21" spans="1:7" ht="17.25" customHeight="1" x14ac:dyDescent="0.2">
      <c r="A21" s="21" t="s">
        <v>43</v>
      </c>
      <c r="B21" s="22" t="s">
        <v>44</v>
      </c>
      <c r="C21" s="23" t="s">
        <v>16</v>
      </c>
      <c r="D21" s="24">
        <v>1000</v>
      </c>
      <c r="E21" s="13">
        <v>0</v>
      </c>
      <c r="F21" s="13">
        <f t="shared" si="0"/>
        <v>0</v>
      </c>
    </row>
    <row r="22" spans="1:7" ht="25.5" customHeight="1" x14ac:dyDescent="0.2">
      <c r="A22" s="21" t="s">
        <v>45</v>
      </c>
      <c r="B22" s="22" t="s">
        <v>46</v>
      </c>
      <c r="C22" s="26" t="s">
        <v>47</v>
      </c>
      <c r="D22" s="27">
        <v>200</v>
      </c>
      <c r="E22" s="13">
        <v>0</v>
      </c>
      <c r="F22" s="13">
        <f t="shared" si="0"/>
        <v>0</v>
      </c>
    </row>
    <row r="23" spans="1:7" ht="16.5" customHeight="1" x14ac:dyDescent="0.2">
      <c r="A23" s="21" t="s">
        <v>48</v>
      </c>
      <c r="B23" s="26" t="s">
        <v>49</v>
      </c>
      <c r="C23" s="23" t="s">
        <v>16</v>
      </c>
      <c r="D23" s="19">
        <v>50</v>
      </c>
      <c r="E23" s="13">
        <v>0</v>
      </c>
      <c r="F23" s="13">
        <f t="shared" si="0"/>
        <v>0</v>
      </c>
      <c r="G23" s="28"/>
    </row>
    <row r="24" spans="1:7" ht="14.25" x14ac:dyDescent="0.2">
      <c r="A24" s="2" t="s">
        <v>23</v>
      </c>
      <c r="B24" s="2"/>
      <c r="C24" s="2"/>
      <c r="D24" s="2"/>
      <c r="E24" s="2"/>
      <c r="F24" s="2"/>
      <c r="G24" s="16">
        <f>SUM(F14:F23)</f>
        <v>0</v>
      </c>
    </row>
    <row r="25" spans="1:7" ht="14.25" x14ac:dyDescent="0.2">
      <c r="A25" s="4" t="s">
        <v>24</v>
      </c>
      <c r="B25" s="4"/>
      <c r="C25" s="4"/>
      <c r="D25" s="4"/>
      <c r="E25" s="4"/>
      <c r="F25" s="4"/>
      <c r="G25" s="16">
        <f>G24*1.1</f>
        <v>0</v>
      </c>
    </row>
    <row r="26" spans="1:7" ht="14.25" x14ac:dyDescent="0.2">
      <c r="A26" s="3" t="s">
        <v>25</v>
      </c>
      <c r="B26" s="3"/>
      <c r="C26" s="3"/>
      <c r="D26" s="3"/>
      <c r="E26" s="3"/>
      <c r="F26" s="3"/>
    </row>
    <row r="29" spans="1:7" x14ac:dyDescent="0.2">
      <c r="A29" s="17" t="s">
        <v>27</v>
      </c>
      <c r="G29" s="29"/>
    </row>
    <row r="30" spans="1:7" x14ac:dyDescent="0.2">
      <c r="A30" s="17" t="s">
        <v>28</v>
      </c>
    </row>
  </sheetData>
  <mergeCells count="3">
    <mergeCell ref="A24:F24"/>
    <mergeCell ref="A25:F25"/>
    <mergeCell ref="A26:F26"/>
  </mergeCells>
  <pageMargins left="0.70833333333333304" right="0.70833333333333304" top="0.74791666666666701" bottom="0.74791666666666701" header="0.51180555555555496" footer="0.51180555555555496"/>
  <pageSetup paperSize="0" scale="0" firstPageNumber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tabSelected="1" topLeftCell="A22" zoomScaleNormal="100" workbookViewId="0">
      <selection activeCell="I38" sqref="I38"/>
    </sheetView>
  </sheetViews>
  <sheetFormatPr defaultRowHeight="12.75" x14ac:dyDescent="0.2"/>
  <cols>
    <col min="1" max="1" width="8.7109375"/>
    <col min="2" max="2" width="24.5703125"/>
    <col min="3" max="3" width="8.7109375"/>
    <col min="4" max="4" width="16.42578125"/>
    <col min="5" max="5" width="15.140625"/>
    <col min="6" max="6" width="13.140625"/>
    <col min="7" max="7" width="22.7109375"/>
    <col min="8" max="8" width="20.28515625"/>
    <col min="9" max="1025" width="8.7109375"/>
  </cols>
  <sheetData>
    <row r="1" spans="1:6" x14ac:dyDescent="0.2">
      <c r="A1" s="5" t="s">
        <v>0</v>
      </c>
    </row>
    <row r="3" spans="1:6" x14ac:dyDescent="0.2">
      <c r="A3" s="5" t="s">
        <v>50</v>
      </c>
    </row>
    <row r="5" spans="1:6" x14ac:dyDescent="0.2">
      <c r="A5" s="5" t="s">
        <v>2</v>
      </c>
    </row>
    <row r="7" spans="1:6" x14ac:dyDescent="0.2">
      <c r="A7" s="5" t="s">
        <v>3</v>
      </c>
    </row>
    <row r="9" spans="1:6" x14ac:dyDescent="0.2">
      <c r="A9" s="6" t="s">
        <v>51</v>
      </c>
    </row>
    <row r="11" spans="1:6" x14ac:dyDescent="0.2">
      <c r="A11" s="18" t="s">
        <v>31</v>
      </c>
    </row>
    <row r="12" spans="1:6" x14ac:dyDescent="0.2">
      <c r="A12" s="18" t="s">
        <v>52</v>
      </c>
    </row>
    <row r="14" spans="1:6" ht="38.25" x14ac:dyDescent="0.2">
      <c r="A14" s="30" t="s">
        <v>5</v>
      </c>
      <c r="B14" s="8" t="s">
        <v>33</v>
      </c>
      <c r="C14" s="9" t="s">
        <v>7</v>
      </c>
      <c r="D14" s="19" t="s">
        <v>8</v>
      </c>
      <c r="E14" s="20" t="s">
        <v>9</v>
      </c>
      <c r="F14" s="9" t="s">
        <v>10</v>
      </c>
    </row>
    <row r="15" spans="1:6" x14ac:dyDescent="0.2">
      <c r="A15" s="31" t="s">
        <v>11</v>
      </c>
      <c r="B15" s="10" t="s">
        <v>53</v>
      </c>
      <c r="C15" s="11" t="s">
        <v>13</v>
      </c>
      <c r="D15" s="15">
        <v>1200</v>
      </c>
      <c r="E15" s="13">
        <v>0</v>
      </c>
      <c r="F15" s="13">
        <f t="shared" ref="F15:F44" si="0">D15*E15</f>
        <v>0</v>
      </c>
    </row>
    <row r="16" spans="1:6" x14ac:dyDescent="0.2">
      <c r="A16" s="31" t="s">
        <v>14</v>
      </c>
      <c r="B16" s="10" t="s">
        <v>54</v>
      </c>
      <c r="C16" s="11" t="s">
        <v>13</v>
      </c>
      <c r="D16" s="15">
        <v>150</v>
      </c>
      <c r="E16" s="13">
        <v>0</v>
      </c>
      <c r="F16" s="13">
        <f t="shared" si="0"/>
        <v>0</v>
      </c>
    </row>
    <row r="17" spans="1:6" x14ac:dyDescent="0.2">
      <c r="A17" s="31" t="s">
        <v>17</v>
      </c>
      <c r="B17" s="10" t="s">
        <v>55</v>
      </c>
      <c r="C17" s="11" t="s">
        <v>13</v>
      </c>
      <c r="D17" s="15">
        <v>250</v>
      </c>
      <c r="E17" s="13">
        <v>0</v>
      </c>
      <c r="F17" s="13">
        <f t="shared" si="0"/>
        <v>0</v>
      </c>
    </row>
    <row r="18" spans="1:6" x14ac:dyDescent="0.2">
      <c r="A18" s="31" t="s">
        <v>19</v>
      </c>
      <c r="B18" s="10" t="s">
        <v>56</v>
      </c>
      <c r="C18" s="11" t="s">
        <v>13</v>
      </c>
      <c r="D18" s="15">
        <v>150</v>
      </c>
      <c r="E18" s="13">
        <v>0</v>
      </c>
      <c r="F18" s="13">
        <f t="shared" si="0"/>
        <v>0</v>
      </c>
    </row>
    <row r="19" spans="1:6" x14ac:dyDescent="0.2">
      <c r="A19" s="31" t="s">
        <v>21</v>
      </c>
      <c r="B19" s="10" t="s">
        <v>57</v>
      </c>
      <c r="C19" s="11" t="s">
        <v>13</v>
      </c>
      <c r="D19" s="15">
        <v>600</v>
      </c>
      <c r="E19" s="13">
        <v>0</v>
      </c>
      <c r="F19" s="13">
        <f t="shared" si="0"/>
        <v>0</v>
      </c>
    </row>
    <row r="20" spans="1:6" x14ac:dyDescent="0.2">
      <c r="A20" s="31" t="s">
        <v>39</v>
      </c>
      <c r="B20" s="10" t="s">
        <v>58</v>
      </c>
      <c r="C20" s="11" t="s">
        <v>13</v>
      </c>
      <c r="D20" s="15">
        <v>100</v>
      </c>
      <c r="E20" s="13">
        <v>0</v>
      </c>
      <c r="F20" s="13">
        <f t="shared" si="0"/>
        <v>0</v>
      </c>
    </row>
    <row r="21" spans="1:6" ht="14.25" customHeight="1" x14ac:dyDescent="0.2">
      <c r="A21" s="31" t="s">
        <v>41</v>
      </c>
      <c r="B21" s="32" t="s">
        <v>59</v>
      </c>
      <c r="C21" s="11" t="s">
        <v>16</v>
      </c>
      <c r="D21" s="15">
        <v>150</v>
      </c>
      <c r="E21" s="13">
        <v>0</v>
      </c>
      <c r="F21" s="13">
        <f t="shared" si="0"/>
        <v>0</v>
      </c>
    </row>
    <row r="22" spans="1:6" ht="14.25" customHeight="1" x14ac:dyDescent="0.2">
      <c r="A22" s="31" t="s">
        <v>43</v>
      </c>
      <c r="B22" s="32" t="s">
        <v>60</v>
      </c>
      <c r="C22" s="11" t="s">
        <v>13</v>
      </c>
      <c r="D22" s="15">
        <v>20</v>
      </c>
      <c r="E22" s="13">
        <v>0</v>
      </c>
      <c r="F22" s="13">
        <f t="shared" si="0"/>
        <v>0</v>
      </c>
    </row>
    <row r="23" spans="1:6" x14ac:dyDescent="0.2">
      <c r="A23" s="31" t="s">
        <v>45</v>
      </c>
      <c r="B23" s="10" t="s">
        <v>61</v>
      </c>
      <c r="C23" s="11" t="s">
        <v>13</v>
      </c>
      <c r="D23" s="15">
        <v>150</v>
      </c>
      <c r="E23" s="13">
        <v>0</v>
      </c>
      <c r="F23" s="13">
        <f t="shared" si="0"/>
        <v>0</v>
      </c>
    </row>
    <row r="24" spans="1:6" x14ac:dyDescent="0.2">
      <c r="A24" s="31" t="s">
        <v>48</v>
      </c>
      <c r="B24" s="10" t="s">
        <v>62</v>
      </c>
      <c r="C24" s="11" t="s">
        <v>13</v>
      </c>
      <c r="D24" s="15">
        <v>20</v>
      </c>
      <c r="E24" s="13">
        <v>0</v>
      </c>
      <c r="F24" s="13">
        <f t="shared" si="0"/>
        <v>0</v>
      </c>
    </row>
    <row r="25" spans="1:6" x14ac:dyDescent="0.2">
      <c r="A25" s="21" t="s">
        <v>63</v>
      </c>
      <c r="B25" s="33" t="s">
        <v>64</v>
      </c>
      <c r="C25" s="14" t="s">
        <v>13</v>
      </c>
      <c r="D25" s="7">
        <v>100</v>
      </c>
      <c r="E25" s="13">
        <v>0</v>
      </c>
      <c r="F25" s="13">
        <f t="shared" si="0"/>
        <v>0</v>
      </c>
    </row>
    <row r="26" spans="1:6" x14ac:dyDescent="0.2">
      <c r="A26" s="21" t="s">
        <v>65</v>
      </c>
      <c r="B26" s="33" t="s">
        <v>66</v>
      </c>
      <c r="C26" s="14" t="s">
        <v>13</v>
      </c>
      <c r="D26" s="7">
        <v>200</v>
      </c>
      <c r="E26" s="13">
        <v>0</v>
      </c>
      <c r="F26" s="13">
        <f t="shared" si="0"/>
        <v>0</v>
      </c>
    </row>
    <row r="27" spans="1:6" x14ac:dyDescent="0.2">
      <c r="A27" s="31" t="s">
        <v>67</v>
      </c>
      <c r="B27" s="33" t="s">
        <v>68</v>
      </c>
      <c r="C27" s="14" t="s">
        <v>13</v>
      </c>
      <c r="D27" s="7">
        <v>150</v>
      </c>
      <c r="E27" s="13">
        <v>0</v>
      </c>
      <c r="F27" s="13">
        <f t="shared" si="0"/>
        <v>0</v>
      </c>
    </row>
    <row r="28" spans="1:6" x14ac:dyDescent="0.2">
      <c r="A28" s="34" t="s">
        <v>69</v>
      </c>
      <c r="B28" s="35" t="s">
        <v>70</v>
      </c>
      <c r="C28" s="36" t="s">
        <v>13</v>
      </c>
      <c r="D28" s="37">
        <v>50</v>
      </c>
      <c r="E28" s="35">
        <v>0</v>
      </c>
      <c r="F28" s="13">
        <f t="shared" si="0"/>
        <v>0</v>
      </c>
    </row>
    <row r="29" spans="1:6" x14ac:dyDescent="0.2">
      <c r="A29" s="31" t="s">
        <v>71</v>
      </c>
      <c r="B29" s="33" t="s">
        <v>72</v>
      </c>
      <c r="C29" s="14" t="s">
        <v>13</v>
      </c>
      <c r="D29" s="7">
        <v>150</v>
      </c>
      <c r="E29" s="13">
        <v>0</v>
      </c>
      <c r="F29" s="13">
        <f t="shared" si="0"/>
        <v>0</v>
      </c>
    </row>
    <row r="30" spans="1:6" x14ac:dyDescent="0.2">
      <c r="A30" s="31" t="s">
        <v>73</v>
      </c>
      <c r="B30" s="33" t="s">
        <v>74</v>
      </c>
      <c r="C30" s="14" t="s">
        <v>13</v>
      </c>
      <c r="D30" s="7">
        <v>50</v>
      </c>
      <c r="E30" s="13">
        <v>0</v>
      </c>
      <c r="F30" s="13">
        <f t="shared" si="0"/>
        <v>0</v>
      </c>
    </row>
    <row r="31" spans="1:6" x14ac:dyDescent="0.2">
      <c r="A31" s="21" t="s">
        <v>75</v>
      </c>
      <c r="B31" s="33" t="s">
        <v>76</v>
      </c>
      <c r="C31" s="14" t="s">
        <v>13</v>
      </c>
      <c r="D31" s="7">
        <v>150</v>
      </c>
      <c r="E31" s="13">
        <v>0</v>
      </c>
      <c r="F31" s="13">
        <f t="shared" si="0"/>
        <v>0</v>
      </c>
    </row>
    <row r="32" spans="1:6" x14ac:dyDescent="0.2">
      <c r="A32" s="31" t="s">
        <v>77</v>
      </c>
      <c r="B32" s="33" t="s">
        <v>78</v>
      </c>
      <c r="C32" s="14" t="s">
        <v>13</v>
      </c>
      <c r="D32" s="7">
        <v>200</v>
      </c>
      <c r="E32" s="13">
        <v>0</v>
      </c>
      <c r="F32" s="13">
        <f t="shared" si="0"/>
        <v>0</v>
      </c>
    </row>
    <row r="33" spans="1:7" x14ac:dyDescent="0.2">
      <c r="A33" s="31" t="s">
        <v>79</v>
      </c>
      <c r="B33" s="33" t="s">
        <v>80</v>
      </c>
      <c r="C33" s="14" t="s">
        <v>13</v>
      </c>
      <c r="D33" s="7">
        <v>150</v>
      </c>
      <c r="E33" s="13">
        <v>0</v>
      </c>
      <c r="F33" s="13">
        <f t="shared" si="0"/>
        <v>0</v>
      </c>
    </row>
    <row r="34" spans="1:7" x14ac:dyDescent="0.2">
      <c r="A34" s="31" t="s">
        <v>81</v>
      </c>
      <c r="B34" s="33" t="s">
        <v>82</v>
      </c>
      <c r="C34" s="14" t="s">
        <v>13</v>
      </c>
      <c r="D34" s="7">
        <v>100</v>
      </c>
      <c r="E34" s="13">
        <v>0</v>
      </c>
      <c r="F34" s="13">
        <f t="shared" si="0"/>
        <v>0</v>
      </c>
    </row>
    <row r="35" spans="1:7" x14ac:dyDescent="0.2">
      <c r="A35" s="21" t="s">
        <v>83</v>
      </c>
      <c r="B35" s="33" t="s">
        <v>84</v>
      </c>
      <c r="C35" s="14" t="s">
        <v>13</v>
      </c>
      <c r="D35" s="7">
        <v>150</v>
      </c>
      <c r="E35" s="13">
        <v>0</v>
      </c>
      <c r="F35" s="13">
        <f t="shared" si="0"/>
        <v>0</v>
      </c>
    </row>
    <row r="36" spans="1:7" x14ac:dyDescent="0.2">
      <c r="A36" s="21" t="s">
        <v>85</v>
      </c>
      <c r="B36" s="33" t="s">
        <v>86</v>
      </c>
      <c r="C36" s="14" t="s">
        <v>13</v>
      </c>
      <c r="D36" s="7">
        <v>150</v>
      </c>
      <c r="E36" s="13">
        <v>0</v>
      </c>
      <c r="F36" s="13">
        <f t="shared" si="0"/>
        <v>0</v>
      </c>
    </row>
    <row r="37" spans="1:7" x14ac:dyDescent="0.2">
      <c r="A37" s="31" t="s">
        <v>87</v>
      </c>
      <c r="B37" s="33" t="s">
        <v>88</v>
      </c>
      <c r="C37" s="14" t="s">
        <v>13</v>
      </c>
      <c r="D37" s="7">
        <v>100</v>
      </c>
      <c r="E37" s="13">
        <v>0</v>
      </c>
      <c r="F37" s="13">
        <f t="shared" si="0"/>
        <v>0</v>
      </c>
    </row>
    <row r="38" spans="1:7" x14ac:dyDescent="0.2">
      <c r="A38" s="31" t="s">
        <v>89</v>
      </c>
      <c r="B38" s="33" t="s">
        <v>90</v>
      </c>
      <c r="C38" s="14" t="s">
        <v>13</v>
      </c>
      <c r="D38" s="7">
        <v>150</v>
      </c>
      <c r="E38" s="13">
        <v>0</v>
      </c>
      <c r="F38" s="13">
        <f t="shared" si="0"/>
        <v>0</v>
      </c>
    </row>
    <row r="39" spans="1:7" x14ac:dyDescent="0.2">
      <c r="A39" s="31" t="s">
        <v>91</v>
      </c>
      <c r="B39" s="33" t="s">
        <v>92</v>
      </c>
      <c r="C39" s="14" t="s">
        <v>13</v>
      </c>
      <c r="D39" s="7">
        <v>150</v>
      </c>
      <c r="E39" s="13">
        <v>0</v>
      </c>
      <c r="F39" s="13">
        <f t="shared" si="0"/>
        <v>0</v>
      </c>
    </row>
    <row r="40" spans="1:7" x14ac:dyDescent="0.2">
      <c r="A40" s="31" t="s">
        <v>93</v>
      </c>
      <c r="B40" s="33" t="s">
        <v>94</v>
      </c>
      <c r="C40" s="14" t="s">
        <v>13</v>
      </c>
      <c r="D40" s="7">
        <v>60</v>
      </c>
      <c r="E40" s="13">
        <v>0</v>
      </c>
      <c r="F40" s="13">
        <f t="shared" si="0"/>
        <v>0</v>
      </c>
    </row>
    <row r="41" spans="1:7" x14ac:dyDescent="0.2">
      <c r="A41" s="21" t="s">
        <v>95</v>
      </c>
      <c r="B41" s="33" t="s">
        <v>96</v>
      </c>
      <c r="C41" s="14" t="s">
        <v>13</v>
      </c>
      <c r="D41" s="7">
        <v>100</v>
      </c>
      <c r="E41" s="13">
        <v>0</v>
      </c>
      <c r="F41" s="13">
        <f t="shared" si="0"/>
        <v>0</v>
      </c>
    </row>
    <row r="42" spans="1:7" x14ac:dyDescent="0.2">
      <c r="A42" s="31" t="s">
        <v>97</v>
      </c>
      <c r="B42" s="33" t="s">
        <v>98</v>
      </c>
      <c r="C42" s="14" t="s">
        <v>13</v>
      </c>
      <c r="D42" s="7">
        <v>100</v>
      </c>
      <c r="E42" s="13">
        <v>0</v>
      </c>
      <c r="F42" s="13">
        <f t="shared" si="0"/>
        <v>0</v>
      </c>
    </row>
    <row r="43" spans="1:7" x14ac:dyDescent="0.2">
      <c r="A43" s="31" t="s">
        <v>99</v>
      </c>
      <c r="B43" s="33" t="s">
        <v>100</v>
      </c>
      <c r="C43" s="14" t="s">
        <v>13</v>
      </c>
      <c r="D43" s="7">
        <v>150</v>
      </c>
      <c r="E43" s="13">
        <v>0</v>
      </c>
      <c r="F43" s="13">
        <f t="shared" si="0"/>
        <v>0</v>
      </c>
    </row>
    <row r="44" spans="1:7" x14ac:dyDescent="0.2">
      <c r="A44" s="31" t="s">
        <v>101</v>
      </c>
      <c r="B44" s="33" t="s">
        <v>102</v>
      </c>
      <c r="C44" s="14" t="s">
        <v>13</v>
      </c>
      <c r="D44" s="7">
        <v>20</v>
      </c>
      <c r="E44" s="13">
        <v>0</v>
      </c>
      <c r="F44" s="13">
        <f t="shared" si="0"/>
        <v>0</v>
      </c>
    </row>
    <row r="45" spans="1:7" ht="14.25" x14ac:dyDescent="0.2">
      <c r="A45" s="4" t="s">
        <v>23</v>
      </c>
      <c r="B45" s="4"/>
      <c r="C45" s="4"/>
      <c r="D45" s="4"/>
      <c r="E45" s="4"/>
      <c r="F45" s="4"/>
      <c r="G45" s="16">
        <f>SUM(F15:F44)</f>
        <v>0</v>
      </c>
    </row>
    <row r="46" spans="1:7" ht="14.25" x14ac:dyDescent="0.2">
      <c r="A46" s="4" t="s">
        <v>24</v>
      </c>
      <c r="B46" s="4"/>
      <c r="C46" s="4"/>
      <c r="D46" s="4"/>
      <c r="E46" s="4"/>
      <c r="F46" s="4"/>
      <c r="G46" s="16">
        <f>G45*1.1</f>
        <v>0</v>
      </c>
    </row>
    <row r="47" spans="1:7" ht="14.25" x14ac:dyDescent="0.2">
      <c r="A47" s="3" t="s">
        <v>25</v>
      </c>
      <c r="B47" s="3"/>
      <c r="C47" s="3"/>
      <c r="D47" s="3"/>
      <c r="E47" s="3"/>
      <c r="F47" s="3"/>
    </row>
    <row r="50" spans="1:1" x14ac:dyDescent="0.2">
      <c r="A50" s="5" t="s">
        <v>103</v>
      </c>
    </row>
    <row r="52" spans="1:1" x14ac:dyDescent="0.2">
      <c r="A52" s="17" t="s">
        <v>27</v>
      </c>
    </row>
    <row r="53" spans="1:1" x14ac:dyDescent="0.2">
      <c r="A53" s="17" t="s">
        <v>28</v>
      </c>
    </row>
  </sheetData>
  <mergeCells count="3">
    <mergeCell ref="A45:F45"/>
    <mergeCell ref="A46:F46"/>
    <mergeCell ref="A47:F47"/>
  </mergeCells>
  <pageMargins left="0.70833333333333304" right="0.70833333333333304" top="0.74791666666666701" bottom="0.74791666666666701" header="0.51180555555555496" footer="0.51180555555555496"/>
  <pageSetup paperSize="0" scale="0" firstPageNumber="0" orientation="portrait" usePrinterDefaults="0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6"/>
  <sheetViews>
    <sheetView topLeftCell="A61" zoomScaleNormal="100" workbookViewId="0">
      <selection activeCell="E78" sqref="E78"/>
    </sheetView>
  </sheetViews>
  <sheetFormatPr defaultRowHeight="12.75" x14ac:dyDescent="0.2"/>
  <cols>
    <col min="1" max="1" width="8.7109375"/>
    <col min="2" max="2" width="35.7109375"/>
    <col min="3" max="3" width="8.7109375"/>
    <col min="4" max="4" width="19"/>
    <col min="5" max="5" width="14.5703125"/>
    <col min="6" max="6" width="17.140625"/>
    <col min="7" max="7" width="24.28515625"/>
    <col min="8" max="8" width="20.42578125"/>
    <col min="9" max="1025" width="8.7109375"/>
  </cols>
  <sheetData>
    <row r="1" spans="1:6" x14ac:dyDescent="0.2">
      <c r="A1" s="5" t="s">
        <v>0</v>
      </c>
    </row>
    <row r="3" spans="1:6" x14ac:dyDescent="0.2">
      <c r="A3" s="5" t="s">
        <v>104</v>
      </c>
    </row>
    <row r="5" spans="1:6" x14ac:dyDescent="0.2">
      <c r="A5" s="5" t="s">
        <v>2</v>
      </c>
    </row>
    <row r="7" spans="1:6" x14ac:dyDescent="0.2">
      <c r="A7" s="5" t="s">
        <v>3</v>
      </c>
    </row>
    <row r="9" spans="1:6" x14ac:dyDescent="0.2">
      <c r="A9" s="6" t="s">
        <v>105</v>
      </c>
    </row>
    <row r="11" spans="1:6" x14ac:dyDescent="0.2">
      <c r="A11" s="18" t="s">
        <v>31</v>
      </c>
    </row>
    <row r="12" spans="1:6" x14ac:dyDescent="0.2">
      <c r="A12" s="18" t="s">
        <v>52</v>
      </c>
    </row>
    <row r="14" spans="1:6" ht="25.5" x14ac:dyDescent="0.2">
      <c r="A14" s="38" t="s">
        <v>5</v>
      </c>
      <c r="B14" s="8" t="s">
        <v>6</v>
      </c>
      <c r="C14" s="39" t="s">
        <v>7</v>
      </c>
      <c r="D14" s="19" t="s">
        <v>8</v>
      </c>
      <c r="E14" s="40" t="s">
        <v>9</v>
      </c>
      <c r="F14" s="40" t="s">
        <v>10</v>
      </c>
    </row>
    <row r="15" spans="1:6" x14ac:dyDescent="0.2">
      <c r="A15" s="21" t="s">
        <v>11</v>
      </c>
      <c r="B15" s="33" t="s">
        <v>106</v>
      </c>
      <c r="C15" s="14" t="s">
        <v>16</v>
      </c>
      <c r="D15" s="7" t="s">
        <v>107</v>
      </c>
      <c r="E15" s="13">
        <v>0</v>
      </c>
      <c r="F15" s="13">
        <f t="shared" ref="F15:F46" si="0">D15*E15</f>
        <v>0</v>
      </c>
    </row>
    <row r="16" spans="1:6" x14ac:dyDescent="0.2">
      <c r="A16" s="21" t="s">
        <v>14</v>
      </c>
      <c r="B16" s="33" t="s">
        <v>108</v>
      </c>
      <c r="C16" s="14" t="s">
        <v>16</v>
      </c>
      <c r="D16" s="7" t="s">
        <v>109</v>
      </c>
      <c r="E16" s="13">
        <v>0</v>
      </c>
      <c r="F16" s="13">
        <f t="shared" si="0"/>
        <v>0</v>
      </c>
    </row>
    <row r="17" spans="1:6" x14ac:dyDescent="0.2">
      <c r="A17" s="21" t="s">
        <v>17</v>
      </c>
      <c r="B17" s="33" t="s">
        <v>110</v>
      </c>
      <c r="C17" s="14" t="s">
        <v>16</v>
      </c>
      <c r="D17" s="7" t="s">
        <v>107</v>
      </c>
      <c r="E17" s="13">
        <v>0</v>
      </c>
      <c r="F17" s="13">
        <f t="shared" si="0"/>
        <v>0</v>
      </c>
    </row>
    <row r="18" spans="1:6" x14ac:dyDescent="0.2">
      <c r="A18" s="21" t="s">
        <v>19</v>
      </c>
      <c r="B18" s="33" t="s">
        <v>111</v>
      </c>
      <c r="C18" s="14" t="s">
        <v>16</v>
      </c>
      <c r="D18" s="7" t="s">
        <v>19</v>
      </c>
      <c r="E18" s="13">
        <v>0</v>
      </c>
      <c r="F18" s="13">
        <f t="shared" si="0"/>
        <v>0</v>
      </c>
    </row>
    <row r="19" spans="1:6" x14ac:dyDescent="0.2">
      <c r="A19" s="21" t="s">
        <v>21</v>
      </c>
      <c r="B19" s="33" t="s">
        <v>112</v>
      </c>
      <c r="C19" s="14" t="s">
        <v>13</v>
      </c>
      <c r="D19" s="7">
        <v>2000</v>
      </c>
      <c r="E19" s="13">
        <v>0</v>
      </c>
      <c r="F19" s="13">
        <f t="shared" si="0"/>
        <v>0</v>
      </c>
    </row>
    <row r="20" spans="1:6" x14ac:dyDescent="0.2">
      <c r="A20" s="21" t="s">
        <v>39</v>
      </c>
      <c r="B20" s="33" t="s">
        <v>113</v>
      </c>
      <c r="C20" s="14" t="s">
        <v>16</v>
      </c>
      <c r="D20" s="7">
        <v>80</v>
      </c>
      <c r="E20" s="13">
        <v>0</v>
      </c>
      <c r="F20" s="13">
        <f t="shared" si="0"/>
        <v>0</v>
      </c>
    </row>
    <row r="21" spans="1:6" x14ac:dyDescent="0.2">
      <c r="A21" s="21" t="s">
        <v>41</v>
      </c>
      <c r="B21" s="33" t="s">
        <v>114</v>
      </c>
      <c r="C21" s="14" t="s">
        <v>16</v>
      </c>
      <c r="D21" s="7" t="s">
        <v>115</v>
      </c>
      <c r="E21" s="13">
        <v>0</v>
      </c>
      <c r="F21" s="13">
        <f t="shared" si="0"/>
        <v>0</v>
      </c>
    </row>
    <row r="22" spans="1:6" x14ac:dyDescent="0.2">
      <c r="A22" s="21" t="s">
        <v>43</v>
      </c>
      <c r="B22" s="33" t="s">
        <v>116</v>
      </c>
      <c r="C22" s="14" t="s">
        <v>16</v>
      </c>
      <c r="D22" s="7" t="s">
        <v>115</v>
      </c>
      <c r="E22" s="13">
        <v>0</v>
      </c>
      <c r="F22" s="13">
        <f t="shared" si="0"/>
        <v>0</v>
      </c>
    </row>
    <row r="23" spans="1:6" x14ac:dyDescent="0.2">
      <c r="A23" s="21" t="s">
        <v>45</v>
      </c>
      <c r="B23" s="33" t="s">
        <v>117</v>
      </c>
      <c r="C23" s="14" t="s">
        <v>16</v>
      </c>
      <c r="D23" s="7" t="s">
        <v>118</v>
      </c>
      <c r="E23" s="13">
        <v>0</v>
      </c>
      <c r="F23" s="13">
        <f t="shared" si="0"/>
        <v>0</v>
      </c>
    </row>
    <row r="24" spans="1:6" x14ac:dyDescent="0.2">
      <c r="A24" s="21" t="s">
        <v>48</v>
      </c>
      <c r="B24" s="33" t="s">
        <v>119</v>
      </c>
      <c r="C24" s="14" t="s">
        <v>16</v>
      </c>
      <c r="D24" s="7" t="s">
        <v>115</v>
      </c>
      <c r="E24" s="13">
        <v>0</v>
      </c>
      <c r="F24" s="13">
        <f t="shared" si="0"/>
        <v>0</v>
      </c>
    </row>
    <row r="25" spans="1:6" x14ac:dyDescent="0.2">
      <c r="A25" s="21" t="s">
        <v>63</v>
      </c>
      <c r="B25" s="33" t="s">
        <v>120</v>
      </c>
      <c r="C25" s="14" t="s">
        <v>13</v>
      </c>
      <c r="D25" s="7" t="s">
        <v>48</v>
      </c>
      <c r="E25" s="13">
        <v>0</v>
      </c>
      <c r="F25" s="13">
        <f t="shared" si="0"/>
        <v>0</v>
      </c>
    </row>
    <row r="26" spans="1:6" x14ac:dyDescent="0.2">
      <c r="A26" s="21" t="s">
        <v>65</v>
      </c>
      <c r="B26" s="33" t="s">
        <v>121</v>
      </c>
      <c r="C26" s="11" t="s">
        <v>16</v>
      </c>
      <c r="D26" s="7">
        <v>60</v>
      </c>
      <c r="E26" s="13">
        <v>0</v>
      </c>
      <c r="F26" s="13">
        <f t="shared" si="0"/>
        <v>0</v>
      </c>
    </row>
    <row r="27" spans="1:6" x14ac:dyDescent="0.2">
      <c r="A27" s="21" t="s">
        <v>67</v>
      </c>
      <c r="B27" s="33" t="s">
        <v>122</v>
      </c>
      <c r="C27" s="14" t="s">
        <v>16</v>
      </c>
      <c r="D27" s="7">
        <v>120</v>
      </c>
      <c r="E27" s="13">
        <v>0</v>
      </c>
      <c r="F27" s="13">
        <f t="shared" si="0"/>
        <v>0</v>
      </c>
    </row>
    <row r="28" spans="1:6" x14ac:dyDescent="0.2">
      <c r="A28" s="21" t="s">
        <v>69</v>
      </c>
      <c r="B28" s="33" t="s">
        <v>123</v>
      </c>
      <c r="C28" s="23" t="s">
        <v>16</v>
      </c>
      <c r="D28" s="7">
        <v>150</v>
      </c>
      <c r="E28" s="13">
        <v>0</v>
      </c>
      <c r="F28" s="13">
        <f t="shared" si="0"/>
        <v>0</v>
      </c>
    </row>
    <row r="29" spans="1:6" x14ac:dyDescent="0.2">
      <c r="A29" s="21" t="s">
        <v>71</v>
      </c>
      <c r="B29" s="33" t="s">
        <v>124</v>
      </c>
      <c r="C29" s="14" t="s">
        <v>16</v>
      </c>
      <c r="D29" s="7" t="s">
        <v>115</v>
      </c>
      <c r="E29" s="13">
        <v>0</v>
      </c>
      <c r="F29" s="13">
        <f t="shared" si="0"/>
        <v>0</v>
      </c>
    </row>
    <row r="30" spans="1:6" x14ac:dyDescent="0.2">
      <c r="A30" s="21" t="s">
        <v>73</v>
      </c>
      <c r="B30" s="33" t="s">
        <v>125</v>
      </c>
      <c r="C30" s="14" t="s">
        <v>16</v>
      </c>
      <c r="D30" s="7" t="s">
        <v>126</v>
      </c>
      <c r="E30" s="13">
        <v>0</v>
      </c>
      <c r="F30" s="13">
        <f t="shared" si="0"/>
        <v>0</v>
      </c>
    </row>
    <row r="31" spans="1:6" x14ac:dyDescent="0.2">
      <c r="A31" s="21" t="s">
        <v>75</v>
      </c>
      <c r="B31" s="33" t="s">
        <v>127</v>
      </c>
      <c r="C31" s="14" t="s">
        <v>16</v>
      </c>
      <c r="D31" s="7" t="s">
        <v>65</v>
      </c>
      <c r="E31" s="13">
        <v>0</v>
      </c>
      <c r="F31" s="13">
        <f t="shared" si="0"/>
        <v>0</v>
      </c>
    </row>
    <row r="32" spans="1:6" x14ac:dyDescent="0.2">
      <c r="A32" s="21" t="s">
        <v>77</v>
      </c>
      <c r="B32" s="33" t="s">
        <v>128</v>
      </c>
      <c r="C32" s="14" t="s">
        <v>16</v>
      </c>
      <c r="D32" s="7">
        <v>1850</v>
      </c>
      <c r="E32" s="13">
        <v>0</v>
      </c>
      <c r="F32" s="13">
        <f t="shared" si="0"/>
        <v>0</v>
      </c>
    </row>
    <row r="33" spans="1:6" x14ac:dyDescent="0.2">
      <c r="A33" s="21" t="s">
        <v>79</v>
      </c>
      <c r="B33" s="33" t="s">
        <v>129</v>
      </c>
      <c r="C33" s="14" t="s">
        <v>16</v>
      </c>
      <c r="D33" s="7" t="s">
        <v>130</v>
      </c>
      <c r="E33" s="13">
        <v>0</v>
      </c>
      <c r="F33" s="13">
        <f t="shared" si="0"/>
        <v>0</v>
      </c>
    </row>
    <row r="34" spans="1:6" x14ac:dyDescent="0.2">
      <c r="A34" s="21" t="s">
        <v>81</v>
      </c>
      <c r="B34" s="33" t="s">
        <v>131</v>
      </c>
      <c r="C34" s="14" t="s">
        <v>13</v>
      </c>
      <c r="D34" s="7" t="s">
        <v>107</v>
      </c>
      <c r="E34" s="13">
        <v>0</v>
      </c>
      <c r="F34" s="13">
        <f t="shared" si="0"/>
        <v>0</v>
      </c>
    </row>
    <row r="35" spans="1:6" x14ac:dyDescent="0.2">
      <c r="A35" s="21" t="s">
        <v>83</v>
      </c>
      <c r="B35" s="33" t="s">
        <v>132</v>
      </c>
      <c r="C35" s="14" t="s">
        <v>13</v>
      </c>
      <c r="D35" s="7" t="s">
        <v>81</v>
      </c>
      <c r="E35" s="13">
        <v>0</v>
      </c>
      <c r="F35" s="13">
        <f t="shared" si="0"/>
        <v>0</v>
      </c>
    </row>
    <row r="36" spans="1:6" x14ac:dyDescent="0.2">
      <c r="A36" s="21" t="s">
        <v>85</v>
      </c>
      <c r="B36" s="33" t="s">
        <v>133</v>
      </c>
      <c r="C36" s="14" t="s">
        <v>13</v>
      </c>
      <c r="D36" s="7">
        <v>120</v>
      </c>
      <c r="E36" s="13">
        <v>0</v>
      </c>
      <c r="F36" s="13">
        <f t="shared" si="0"/>
        <v>0</v>
      </c>
    </row>
    <row r="37" spans="1:6" x14ac:dyDescent="0.2">
      <c r="A37" s="21" t="s">
        <v>87</v>
      </c>
      <c r="B37" s="33" t="s">
        <v>134</v>
      </c>
      <c r="C37" s="14" t="s">
        <v>13</v>
      </c>
      <c r="D37" s="7" t="s">
        <v>135</v>
      </c>
      <c r="E37" s="13">
        <v>0</v>
      </c>
      <c r="F37" s="13">
        <f t="shared" si="0"/>
        <v>0</v>
      </c>
    </row>
    <row r="38" spans="1:6" x14ac:dyDescent="0.2">
      <c r="A38" s="21" t="s">
        <v>89</v>
      </c>
      <c r="B38" s="33" t="s">
        <v>136</v>
      </c>
      <c r="C38" s="14" t="s">
        <v>16</v>
      </c>
      <c r="D38" s="7" t="s">
        <v>137</v>
      </c>
      <c r="E38" s="13">
        <v>0</v>
      </c>
      <c r="F38" s="13">
        <f t="shared" si="0"/>
        <v>0</v>
      </c>
    </row>
    <row r="39" spans="1:6" x14ac:dyDescent="0.2">
      <c r="A39" s="21" t="s">
        <v>91</v>
      </c>
      <c r="B39" s="33" t="s">
        <v>138</v>
      </c>
      <c r="C39" s="14" t="s">
        <v>16</v>
      </c>
      <c r="D39" s="7" t="s">
        <v>107</v>
      </c>
      <c r="E39" s="13">
        <v>0</v>
      </c>
      <c r="F39" s="13">
        <f t="shared" si="0"/>
        <v>0</v>
      </c>
    </row>
    <row r="40" spans="1:6" x14ac:dyDescent="0.2">
      <c r="A40" s="21" t="s">
        <v>93</v>
      </c>
      <c r="B40" s="33" t="s">
        <v>139</v>
      </c>
      <c r="C40" s="14" t="s">
        <v>16</v>
      </c>
      <c r="D40" s="7" t="s">
        <v>101</v>
      </c>
      <c r="E40" s="13">
        <v>0</v>
      </c>
      <c r="F40" s="13">
        <f t="shared" si="0"/>
        <v>0</v>
      </c>
    </row>
    <row r="41" spans="1:6" x14ac:dyDescent="0.2">
      <c r="A41" s="21" t="s">
        <v>95</v>
      </c>
      <c r="B41" s="33" t="s">
        <v>140</v>
      </c>
      <c r="C41" s="14" t="s">
        <v>16</v>
      </c>
      <c r="D41" s="7" t="s">
        <v>81</v>
      </c>
      <c r="E41" s="13">
        <v>0</v>
      </c>
      <c r="F41" s="13">
        <f t="shared" si="0"/>
        <v>0</v>
      </c>
    </row>
    <row r="42" spans="1:6" x14ac:dyDescent="0.2">
      <c r="A42" s="21" t="s">
        <v>97</v>
      </c>
      <c r="B42" s="33" t="s">
        <v>141</v>
      </c>
      <c r="C42" s="23" t="s">
        <v>16</v>
      </c>
      <c r="D42" s="7" t="s">
        <v>130</v>
      </c>
      <c r="E42" s="13">
        <v>0</v>
      </c>
      <c r="F42" s="13">
        <f t="shared" si="0"/>
        <v>0</v>
      </c>
    </row>
    <row r="43" spans="1:6" x14ac:dyDescent="0.2">
      <c r="A43" s="21" t="s">
        <v>99</v>
      </c>
      <c r="B43" s="33" t="s">
        <v>142</v>
      </c>
      <c r="C43" s="14" t="s">
        <v>16</v>
      </c>
      <c r="D43" s="7" t="s">
        <v>115</v>
      </c>
      <c r="E43" s="13">
        <v>0</v>
      </c>
      <c r="F43" s="13">
        <f t="shared" si="0"/>
        <v>0</v>
      </c>
    </row>
    <row r="44" spans="1:6" x14ac:dyDescent="0.2">
      <c r="A44" s="21" t="s">
        <v>101</v>
      </c>
      <c r="B44" s="33" t="s">
        <v>143</v>
      </c>
      <c r="C44" s="14" t="s">
        <v>16</v>
      </c>
      <c r="D44" s="7" t="s">
        <v>137</v>
      </c>
      <c r="E44" s="13">
        <v>0</v>
      </c>
      <c r="F44" s="13">
        <f t="shared" si="0"/>
        <v>0</v>
      </c>
    </row>
    <row r="45" spans="1:6" x14ac:dyDescent="0.2">
      <c r="A45" s="21" t="s">
        <v>144</v>
      </c>
      <c r="B45" s="33" t="s">
        <v>145</v>
      </c>
      <c r="C45" s="14" t="s">
        <v>16</v>
      </c>
      <c r="D45" s="7" t="s">
        <v>146</v>
      </c>
      <c r="E45" s="13">
        <v>0</v>
      </c>
      <c r="F45" s="13">
        <f t="shared" si="0"/>
        <v>0</v>
      </c>
    </row>
    <row r="46" spans="1:6" x14ac:dyDescent="0.2">
      <c r="A46" s="21" t="s">
        <v>147</v>
      </c>
      <c r="B46" s="33" t="s">
        <v>148</v>
      </c>
      <c r="C46" s="14" t="s">
        <v>16</v>
      </c>
      <c r="D46" s="7" t="s">
        <v>146</v>
      </c>
      <c r="E46" s="13">
        <v>0</v>
      </c>
      <c r="F46" s="13">
        <f t="shared" si="0"/>
        <v>0</v>
      </c>
    </row>
    <row r="47" spans="1:6" x14ac:dyDescent="0.2">
      <c r="A47" s="21" t="s">
        <v>149</v>
      </c>
      <c r="B47" s="33" t="s">
        <v>150</v>
      </c>
      <c r="C47" s="14" t="s">
        <v>16</v>
      </c>
      <c r="D47" s="7" t="s">
        <v>146</v>
      </c>
      <c r="E47" s="13">
        <v>0</v>
      </c>
      <c r="F47" s="13">
        <f t="shared" ref="F47:F78" si="1">D47*E47</f>
        <v>0</v>
      </c>
    </row>
    <row r="48" spans="1:6" x14ac:dyDescent="0.2">
      <c r="A48" s="21" t="s">
        <v>151</v>
      </c>
      <c r="B48" s="33" t="s">
        <v>152</v>
      </c>
      <c r="C48" s="14" t="s">
        <v>16</v>
      </c>
      <c r="D48" s="7" t="s">
        <v>118</v>
      </c>
      <c r="E48" s="13">
        <v>0</v>
      </c>
      <c r="F48" s="13">
        <f t="shared" si="1"/>
        <v>0</v>
      </c>
    </row>
    <row r="49" spans="1:6" x14ac:dyDescent="0.2">
      <c r="A49" s="21" t="s">
        <v>153</v>
      </c>
      <c r="B49" s="33" t="s">
        <v>154</v>
      </c>
      <c r="C49" s="14" t="s">
        <v>16</v>
      </c>
      <c r="D49" s="7" t="s">
        <v>101</v>
      </c>
      <c r="E49" s="13">
        <v>0</v>
      </c>
      <c r="F49" s="13">
        <f t="shared" si="1"/>
        <v>0</v>
      </c>
    </row>
    <row r="50" spans="1:6" x14ac:dyDescent="0.2">
      <c r="A50" s="21" t="s">
        <v>155</v>
      </c>
      <c r="B50" s="33" t="s">
        <v>156</v>
      </c>
      <c r="C50" s="14" t="s">
        <v>16</v>
      </c>
      <c r="D50" s="7" t="s">
        <v>71</v>
      </c>
      <c r="E50" s="13">
        <v>0</v>
      </c>
      <c r="F50" s="13">
        <f t="shared" si="1"/>
        <v>0</v>
      </c>
    </row>
    <row r="51" spans="1:6" x14ac:dyDescent="0.2">
      <c r="A51" s="21" t="s">
        <v>157</v>
      </c>
      <c r="B51" s="33" t="s">
        <v>158</v>
      </c>
      <c r="C51" s="14" t="s">
        <v>13</v>
      </c>
      <c r="D51" s="7" t="s">
        <v>48</v>
      </c>
      <c r="E51" s="13">
        <v>0</v>
      </c>
      <c r="F51" s="13">
        <f t="shared" si="1"/>
        <v>0</v>
      </c>
    </row>
    <row r="52" spans="1:6" x14ac:dyDescent="0.2">
      <c r="A52" s="21" t="s">
        <v>159</v>
      </c>
      <c r="B52" s="33" t="s">
        <v>160</v>
      </c>
      <c r="C52" s="14" t="s">
        <v>16</v>
      </c>
      <c r="D52" s="7">
        <v>80</v>
      </c>
      <c r="E52" s="13">
        <v>0</v>
      </c>
      <c r="F52" s="13">
        <f t="shared" si="1"/>
        <v>0</v>
      </c>
    </row>
    <row r="53" spans="1:6" x14ac:dyDescent="0.2">
      <c r="A53" s="21" t="s">
        <v>161</v>
      </c>
      <c r="B53" s="33" t="s">
        <v>162</v>
      </c>
      <c r="C53" s="14" t="s">
        <v>16</v>
      </c>
      <c r="D53" s="7" t="s">
        <v>137</v>
      </c>
      <c r="E53" s="13">
        <v>0</v>
      </c>
      <c r="F53" s="13">
        <f t="shared" si="1"/>
        <v>0</v>
      </c>
    </row>
    <row r="54" spans="1:6" x14ac:dyDescent="0.2">
      <c r="A54" s="21" t="s">
        <v>107</v>
      </c>
      <c r="B54" s="33" t="s">
        <v>163</v>
      </c>
      <c r="C54" s="14" t="s">
        <v>16</v>
      </c>
      <c r="D54" s="7">
        <v>200</v>
      </c>
      <c r="E54" s="13">
        <v>0</v>
      </c>
      <c r="F54" s="13">
        <f t="shared" si="1"/>
        <v>0</v>
      </c>
    </row>
    <row r="55" spans="1:6" ht="25.5" x14ac:dyDescent="0.2">
      <c r="A55" s="21" t="s">
        <v>164</v>
      </c>
      <c r="B55" s="32" t="s">
        <v>165</v>
      </c>
      <c r="C55" s="23" t="s">
        <v>16</v>
      </c>
      <c r="D55" s="7">
        <v>800</v>
      </c>
      <c r="E55" s="13">
        <v>0</v>
      </c>
      <c r="F55" s="13">
        <f t="shared" si="1"/>
        <v>0</v>
      </c>
    </row>
    <row r="56" spans="1:6" x14ac:dyDescent="0.2">
      <c r="A56" s="21" t="s">
        <v>166</v>
      </c>
      <c r="B56" s="33" t="s">
        <v>167</v>
      </c>
      <c r="C56" s="14" t="s">
        <v>16</v>
      </c>
      <c r="D56" s="7" t="s">
        <v>81</v>
      </c>
      <c r="E56" s="13">
        <v>0</v>
      </c>
      <c r="F56" s="13">
        <f t="shared" si="1"/>
        <v>0</v>
      </c>
    </row>
    <row r="57" spans="1:6" ht="25.5" x14ac:dyDescent="0.2">
      <c r="A57" s="21" t="s">
        <v>168</v>
      </c>
      <c r="B57" s="32" t="s">
        <v>169</v>
      </c>
      <c r="C57" s="14" t="s">
        <v>16</v>
      </c>
      <c r="D57" s="7">
        <v>6</v>
      </c>
      <c r="E57" s="13">
        <v>0</v>
      </c>
      <c r="F57" s="13">
        <f t="shared" si="1"/>
        <v>0</v>
      </c>
    </row>
    <row r="58" spans="1:6" x14ac:dyDescent="0.2">
      <c r="A58" s="21" t="s">
        <v>170</v>
      </c>
      <c r="B58" s="33" t="s">
        <v>171</v>
      </c>
      <c r="C58" s="14" t="s">
        <v>13</v>
      </c>
      <c r="D58" s="7" t="s">
        <v>172</v>
      </c>
      <c r="E58" s="13">
        <v>0</v>
      </c>
      <c r="F58" s="13">
        <f t="shared" si="1"/>
        <v>0</v>
      </c>
    </row>
    <row r="59" spans="1:6" x14ac:dyDescent="0.2">
      <c r="A59" s="21" t="s">
        <v>173</v>
      </c>
      <c r="B59" s="33" t="s">
        <v>174</v>
      </c>
      <c r="C59" s="14" t="s">
        <v>13</v>
      </c>
      <c r="D59" s="7" t="s">
        <v>146</v>
      </c>
      <c r="E59" s="13">
        <v>0</v>
      </c>
      <c r="F59" s="13">
        <f t="shared" si="1"/>
        <v>0</v>
      </c>
    </row>
    <row r="60" spans="1:6" x14ac:dyDescent="0.2">
      <c r="A60" s="21" t="s">
        <v>175</v>
      </c>
      <c r="B60" s="33" t="s">
        <v>176</v>
      </c>
      <c r="C60" s="14" t="s">
        <v>13</v>
      </c>
      <c r="D60" s="7" t="s">
        <v>81</v>
      </c>
      <c r="E60" s="13">
        <v>0</v>
      </c>
      <c r="F60" s="13">
        <f t="shared" si="1"/>
        <v>0</v>
      </c>
    </row>
    <row r="61" spans="1:6" ht="25.5" x14ac:dyDescent="0.2">
      <c r="A61" s="21" t="s">
        <v>177</v>
      </c>
      <c r="B61" s="32" t="s">
        <v>178</v>
      </c>
      <c r="C61" s="23" t="s">
        <v>13</v>
      </c>
      <c r="D61" s="7" t="s">
        <v>48</v>
      </c>
      <c r="E61" s="13">
        <v>0</v>
      </c>
      <c r="F61" s="13">
        <f t="shared" si="1"/>
        <v>0</v>
      </c>
    </row>
    <row r="62" spans="1:6" x14ac:dyDescent="0.2">
      <c r="A62" s="21" t="s">
        <v>179</v>
      </c>
      <c r="B62" s="33" t="s">
        <v>180</v>
      </c>
      <c r="C62" s="14" t="s">
        <v>16</v>
      </c>
      <c r="D62" s="7" t="s">
        <v>48</v>
      </c>
      <c r="E62" s="13">
        <v>0</v>
      </c>
      <c r="F62" s="13">
        <f t="shared" si="1"/>
        <v>0</v>
      </c>
    </row>
    <row r="63" spans="1:6" x14ac:dyDescent="0.2">
      <c r="A63" s="21" t="s">
        <v>181</v>
      </c>
      <c r="B63" s="33" t="s">
        <v>182</v>
      </c>
      <c r="C63" s="14" t="s">
        <v>16</v>
      </c>
      <c r="D63" s="7" t="s">
        <v>107</v>
      </c>
      <c r="E63" s="13">
        <v>0</v>
      </c>
      <c r="F63" s="13">
        <f t="shared" si="1"/>
        <v>0</v>
      </c>
    </row>
    <row r="64" spans="1:6" x14ac:dyDescent="0.2">
      <c r="A64" s="21" t="s">
        <v>135</v>
      </c>
      <c r="B64" s="33" t="s">
        <v>183</v>
      </c>
      <c r="C64" s="14" t="s">
        <v>16</v>
      </c>
      <c r="D64" s="7" t="s">
        <v>137</v>
      </c>
      <c r="E64" s="13">
        <v>0</v>
      </c>
      <c r="F64" s="13">
        <f t="shared" si="1"/>
        <v>0</v>
      </c>
    </row>
    <row r="65" spans="1:6" x14ac:dyDescent="0.2">
      <c r="A65" s="21" t="s">
        <v>184</v>
      </c>
      <c r="B65" s="33" t="s">
        <v>185</v>
      </c>
      <c r="C65" s="14" t="s">
        <v>16</v>
      </c>
      <c r="D65" s="7" t="s">
        <v>118</v>
      </c>
      <c r="E65" s="13">
        <v>0</v>
      </c>
      <c r="F65" s="13">
        <f t="shared" si="1"/>
        <v>0</v>
      </c>
    </row>
    <row r="66" spans="1:6" x14ac:dyDescent="0.2">
      <c r="A66" s="21" t="s">
        <v>186</v>
      </c>
      <c r="B66" s="33" t="s">
        <v>187</v>
      </c>
      <c r="C66" s="14" t="s">
        <v>16</v>
      </c>
      <c r="D66" s="7" t="s">
        <v>188</v>
      </c>
      <c r="E66" s="13">
        <v>0</v>
      </c>
      <c r="F66" s="13">
        <f t="shared" si="1"/>
        <v>0</v>
      </c>
    </row>
    <row r="67" spans="1:6" x14ac:dyDescent="0.2">
      <c r="A67" s="31" t="s">
        <v>189</v>
      </c>
      <c r="B67" s="10" t="s">
        <v>190</v>
      </c>
      <c r="C67" s="11" t="s">
        <v>16</v>
      </c>
      <c r="D67" s="15">
        <v>40</v>
      </c>
      <c r="E67" s="13">
        <v>0</v>
      </c>
      <c r="F67" s="13">
        <f t="shared" si="1"/>
        <v>0</v>
      </c>
    </row>
    <row r="68" spans="1:6" x14ac:dyDescent="0.2">
      <c r="A68" s="31" t="s">
        <v>191</v>
      </c>
      <c r="B68" s="10" t="s">
        <v>192</v>
      </c>
      <c r="C68" s="11" t="s">
        <v>16</v>
      </c>
      <c r="D68" s="15" t="s">
        <v>81</v>
      </c>
      <c r="E68" s="13">
        <v>0</v>
      </c>
      <c r="F68" s="13">
        <f t="shared" si="1"/>
        <v>0</v>
      </c>
    </row>
    <row r="69" spans="1:6" x14ac:dyDescent="0.2">
      <c r="A69" s="21" t="s">
        <v>193</v>
      </c>
      <c r="B69" s="33" t="s">
        <v>194</v>
      </c>
      <c r="C69" s="14" t="s">
        <v>16</v>
      </c>
      <c r="D69" s="7" t="s">
        <v>195</v>
      </c>
      <c r="E69" s="13">
        <v>0</v>
      </c>
      <c r="F69" s="13">
        <f t="shared" si="1"/>
        <v>0</v>
      </c>
    </row>
    <row r="70" spans="1:6" x14ac:dyDescent="0.2">
      <c r="A70" s="21" t="s">
        <v>196</v>
      </c>
      <c r="B70" s="33" t="s">
        <v>197</v>
      </c>
      <c r="C70" s="14" t="s">
        <v>16</v>
      </c>
      <c r="D70" s="7" t="s">
        <v>118</v>
      </c>
      <c r="E70" s="13">
        <v>0</v>
      </c>
      <c r="F70" s="13">
        <f t="shared" si="1"/>
        <v>0</v>
      </c>
    </row>
    <row r="71" spans="1:6" x14ac:dyDescent="0.2">
      <c r="A71" s="21" t="s">
        <v>198</v>
      </c>
      <c r="B71" s="33" t="s">
        <v>199</v>
      </c>
      <c r="C71" s="14" t="s">
        <v>16</v>
      </c>
      <c r="D71" s="7" t="s">
        <v>118</v>
      </c>
      <c r="E71" s="13">
        <v>0</v>
      </c>
      <c r="F71" s="13">
        <f t="shared" si="1"/>
        <v>0</v>
      </c>
    </row>
    <row r="72" spans="1:6" x14ac:dyDescent="0.2">
      <c r="A72" s="21" t="s">
        <v>200</v>
      </c>
      <c r="B72" s="33" t="s">
        <v>201</v>
      </c>
      <c r="C72" s="14" t="s">
        <v>16</v>
      </c>
      <c r="D72" s="7">
        <v>80</v>
      </c>
      <c r="E72" s="13">
        <v>0</v>
      </c>
      <c r="F72" s="13">
        <f t="shared" si="1"/>
        <v>0</v>
      </c>
    </row>
    <row r="73" spans="1:6" x14ac:dyDescent="0.2">
      <c r="A73" s="21" t="s">
        <v>202</v>
      </c>
      <c r="B73" s="33" t="s">
        <v>203</v>
      </c>
      <c r="C73" s="14" t="s">
        <v>16</v>
      </c>
      <c r="D73" s="7" t="s">
        <v>81</v>
      </c>
      <c r="E73" s="13">
        <v>0</v>
      </c>
      <c r="F73" s="13">
        <f t="shared" si="1"/>
        <v>0</v>
      </c>
    </row>
    <row r="74" spans="1:6" x14ac:dyDescent="0.2">
      <c r="A74" s="21" t="s">
        <v>137</v>
      </c>
      <c r="B74" s="33" t="s">
        <v>204</v>
      </c>
      <c r="C74" s="14" t="s">
        <v>16</v>
      </c>
      <c r="D74" s="7" t="s">
        <v>135</v>
      </c>
      <c r="E74" s="13">
        <v>0</v>
      </c>
      <c r="F74" s="13">
        <f t="shared" si="1"/>
        <v>0</v>
      </c>
    </row>
    <row r="75" spans="1:6" x14ac:dyDescent="0.2">
      <c r="A75" s="21" t="s">
        <v>205</v>
      </c>
      <c r="B75" s="32" t="s">
        <v>206</v>
      </c>
      <c r="C75" s="23" t="s">
        <v>16</v>
      </c>
      <c r="D75" s="7" t="s">
        <v>115</v>
      </c>
      <c r="E75" s="13">
        <v>0</v>
      </c>
      <c r="F75" s="13">
        <f t="shared" si="1"/>
        <v>0</v>
      </c>
    </row>
    <row r="76" spans="1:6" x14ac:dyDescent="0.2">
      <c r="A76" s="21" t="s">
        <v>207</v>
      </c>
      <c r="B76" s="33" t="s">
        <v>208</v>
      </c>
      <c r="C76" s="23" t="s">
        <v>16</v>
      </c>
      <c r="D76" s="7" t="s">
        <v>101</v>
      </c>
      <c r="E76" s="13">
        <v>0</v>
      </c>
      <c r="F76" s="13">
        <f t="shared" si="1"/>
        <v>0</v>
      </c>
    </row>
    <row r="77" spans="1:6" x14ac:dyDescent="0.2">
      <c r="A77" s="21" t="s">
        <v>209</v>
      </c>
      <c r="B77" s="33" t="s">
        <v>210</v>
      </c>
      <c r="C77" s="23" t="s">
        <v>16</v>
      </c>
      <c r="D77" s="7" t="s">
        <v>135</v>
      </c>
      <c r="E77" s="13">
        <v>0</v>
      </c>
      <c r="F77" s="13">
        <f t="shared" si="1"/>
        <v>0</v>
      </c>
    </row>
    <row r="78" spans="1:6" x14ac:dyDescent="0.2">
      <c r="A78" s="21" t="s">
        <v>211</v>
      </c>
      <c r="B78" s="33" t="s">
        <v>212</v>
      </c>
      <c r="C78" s="14" t="s">
        <v>16</v>
      </c>
      <c r="D78" s="7" t="s">
        <v>153</v>
      </c>
      <c r="E78" s="13">
        <v>0</v>
      </c>
      <c r="F78" s="13">
        <f t="shared" si="1"/>
        <v>0</v>
      </c>
    </row>
    <row r="79" spans="1:6" x14ac:dyDescent="0.2">
      <c r="A79" s="21" t="s">
        <v>213</v>
      </c>
      <c r="B79" s="33" t="s">
        <v>214</v>
      </c>
      <c r="C79" s="14" t="s">
        <v>16</v>
      </c>
      <c r="D79" s="7" t="s">
        <v>81</v>
      </c>
      <c r="E79" s="13">
        <v>0</v>
      </c>
      <c r="F79" s="13">
        <f t="shared" ref="F79:F110" si="2">D79*E79</f>
        <v>0</v>
      </c>
    </row>
    <row r="80" spans="1:6" x14ac:dyDescent="0.2">
      <c r="A80" s="21" t="s">
        <v>215</v>
      </c>
      <c r="B80" s="33" t="s">
        <v>216</v>
      </c>
      <c r="C80" s="14" t="s">
        <v>13</v>
      </c>
      <c r="D80" s="7">
        <v>330</v>
      </c>
      <c r="E80" s="13">
        <v>0</v>
      </c>
      <c r="F80" s="13">
        <f t="shared" si="2"/>
        <v>0</v>
      </c>
    </row>
    <row r="81" spans="1:7" x14ac:dyDescent="0.2">
      <c r="A81" s="21" t="s">
        <v>217</v>
      </c>
      <c r="B81" s="33" t="s">
        <v>218</v>
      </c>
      <c r="C81" s="14" t="s">
        <v>16</v>
      </c>
      <c r="D81" s="7" t="s">
        <v>81</v>
      </c>
      <c r="E81" s="13">
        <v>0</v>
      </c>
      <c r="F81" s="13">
        <f t="shared" si="2"/>
        <v>0</v>
      </c>
    </row>
    <row r="82" spans="1:7" x14ac:dyDescent="0.2">
      <c r="A82" s="21" t="s">
        <v>219</v>
      </c>
      <c r="B82" s="33" t="s">
        <v>220</v>
      </c>
      <c r="C82" s="14" t="s">
        <v>16</v>
      </c>
      <c r="D82" s="7" t="s">
        <v>146</v>
      </c>
      <c r="E82" s="13">
        <v>0</v>
      </c>
      <c r="F82" s="13">
        <f t="shared" si="2"/>
        <v>0</v>
      </c>
    </row>
    <row r="83" spans="1:7" x14ac:dyDescent="0.2">
      <c r="A83" s="21" t="s">
        <v>221</v>
      </c>
      <c r="B83" s="33" t="s">
        <v>222</v>
      </c>
      <c r="C83" s="14" t="s">
        <v>13</v>
      </c>
      <c r="D83" s="7" t="s">
        <v>39</v>
      </c>
      <c r="E83" s="13">
        <v>0</v>
      </c>
      <c r="F83" s="13">
        <f t="shared" si="2"/>
        <v>0</v>
      </c>
    </row>
    <row r="84" spans="1:7" x14ac:dyDescent="0.2">
      <c r="A84" s="21" t="s">
        <v>130</v>
      </c>
      <c r="B84" s="33" t="s">
        <v>223</v>
      </c>
      <c r="C84" s="14" t="s">
        <v>16</v>
      </c>
      <c r="D84" s="7" t="s">
        <v>101</v>
      </c>
      <c r="E84" s="13">
        <v>0</v>
      </c>
      <c r="F84" s="13">
        <f t="shared" si="2"/>
        <v>0</v>
      </c>
    </row>
    <row r="85" spans="1:7" x14ac:dyDescent="0.2">
      <c r="A85" s="21" t="s">
        <v>224</v>
      </c>
      <c r="B85" s="33" t="s">
        <v>225</v>
      </c>
      <c r="C85" s="14" t="s">
        <v>16</v>
      </c>
      <c r="D85" s="7">
        <v>140</v>
      </c>
      <c r="E85" s="13">
        <v>0</v>
      </c>
      <c r="F85" s="13">
        <f t="shared" si="2"/>
        <v>0</v>
      </c>
    </row>
    <row r="86" spans="1:7" x14ac:dyDescent="0.2">
      <c r="A86" s="21" t="s">
        <v>226</v>
      </c>
      <c r="B86" s="33" t="s">
        <v>227</v>
      </c>
      <c r="C86" s="14" t="s">
        <v>16</v>
      </c>
      <c r="D86" s="7" t="s">
        <v>48</v>
      </c>
      <c r="E86" s="13">
        <v>0</v>
      </c>
      <c r="F86" s="13">
        <f t="shared" si="2"/>
        <v>0</v>
      </c>
    </row>
    <row r="87" spans="1:7" x14ac:dyDescent="0.2">
      <c r="A87" s="21" t="s">
        <v>228</v>
      </c>
      <c r="B87" s="33" t="s">
        <v>229</v>
      </c>
      <c r="C87" s="21" t="s">
        <v>16</v>
      </c>
      <c r="D87" s="7" t="s">
        <v>137</v>
      </c>
      <c r="E87" s="13">
        <v>0</v>
      </c>
      <c r="F87" s="13">
        <f t="shared" si="2"/>
        <v>0</v>
      </c>
    </row>
    <row r="88" spans="1:7" x14ac:dyDescent="0.2">
      <c r="A88" s="21" t="s">
        <v>230</v>
      </c>
      <c r="B88" s="33" t="s">
        <v>231</v>
      </c>
      <c r="C88" s="21" t="s">
        <v>16</v>
      </c>
      <c r="D88" s="7" t="s">
        <v>118</v>
      </c>
      <c r="E88" s="13">
        <v>0</v>
      </c>
      <c r="F88" s="13">
        <f t="shared" si="2"/>
        <v>0</v>
      </c>
    </row>
    <row r="89" spans="1:7" ht="14.25" x14ac:dyDescent="0.2">
      <c r="A89" s="4" t="s">
        <v>23</v>
      </c>
      <c r="B89" s="4"/>
      <c r="C89" s="4"/>
      <c r="D89" s="4"/>
      <c r="E89" s="4"/>
      <c r="F89" s="4"/>
      <c r="G89" s="16">
        <f>SUM(F15:F88)</f>
        <v>0</v>
      </c>
    </row>
    <row r="90" spans="1:7" ht="14.25" x14ac:dyDescent="0.2">
      <c r="A90" s="4" t="s">
        <v>24</v>
      </c>
      <c r="B90" s="4"/>
      <c r="C90" s="4"/>
      <c r="D90" s="4"/>
      <c r="E90" s="4"/>
      <c r="F90" s="4"/>
      <c r="G90" s="16">
        <f>G89*1.1</f>
        <v>0</v>
      </c>
    </row>
    <row r="91" spans="1:7" ht="14.25" x14ac:dyDescent="0.2">
      <c r="A91" s="3" t="s">
        <v>25</v>
      </c>
      <c r="B91" s="3"/>
      <c r="C91" s="3"/>
      <c r="D91" s="3"/>
      <c r="E91" s="3"/>
      <c r="F91" s="3"/>
    </row>
    <row r="95" spans="1:7" x14ac:dyDescent="0.2">
      <c r="A95" s="17" t="s">
        <v>27</v>
      </c>
    </row>
    <row r="96" spans="1:7" x14ac:dyDescent="0.2">
      <c r="A96" s="17" t="s">
        <v>28</v>
      </c>
    </row>
  </sheetData>
  <mergeCells count="3">
    <mergeCell ref="A89:F89"/>
    <mergeCell ref="A90:F90"/>
    <mergeCell ref="A91:F91"/>
  </mergeCells>
  <pageMargins left="0.70833333333333304" right="0.70833333333333304" top="0.74791666666666701" bottom="0.74791666666666701" header="0.51180555555555496" footer="0.51180555555555496"/>
  <pageSetup paperSize="0" scale="0" firstPageNumber="0" orientation="portrait" usePrinterDefaults="0" horizontalDpi="0" verticalDpi="0" copie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8"/>
  <sheetViews>
    <sheetView topLeftCell="A34" zoomScaleNormal="100" workbookViewId="0">
      <selection activeCell="A2" sqref="A2"/>
    </sheetView>
  </sheetViews>
  <sheetFormatPr defaultRowHeight="12.75" x14ac:dyDescent="0.2"/>
  <cols>
    <col min="1" max="1" width="8.7109375"/>
    <col min="2" max="2" width="28.5703125"/>
    <col min="3" max="3" width="11.5703125"/>
    <col min="4" max="4" width="15.5703125"/>
    <col min="5" max="5" width="16.42578125"/>
    <col min="6" max="6" width="18.42578125"/>
    <col min="7" max="7" width="25.7109375"/>
    <col min="8" max="8" width="17.85546875"/>
    <col min="9" max="1025" width="8.7109375"/>
  </cols>
  <sheetData>
    <row r="1" spans="1:6" x14ac:dyDescent="0.2">
      <c r="A1" s="5" t="s">
        <v>0</v>
      </c>
    </row>
    <row r="3" spans="1:6" x14ac:dyDescent="0.2">
      <c r="A3" s="5" t="s">
        <v>232</v>
      </c>
    </row>
    <row r="5" spans="1:6" x14ac:dyDescent="0.2">
      <c r="A5" s="5" t="s">
        <v>2</v>
      </c>
    </row>
    <row r="7" spans="1:6" x14ac:dyDescent="0.2">
      <c r="A7" s="5" t="s">
        <v>3</v>
      </c>
    </row>
    <row r="9" spans="1:6" x14ac:dyDescent="0.2">
      <c r="A9" s="6" t="s">
        <v>233</v>
      </c>
    </row>
    <row r="11" spans="1:6" ht="53.25" customHeight="1" x14ac:dyDescent="0.2">
      <c r="A11" s="41" t="s">
        <v>5</v>
      </c>
      <c r="B11" s="41" t="s">
        <v>6</v>
      </c>
      <c r="C11" s="20" t="s">
        <v>7</v>
      </c>
      <c r="D11" s="20" t="s">
        <v>8</v>
      </c>
      <c r="E11" s="20" t="s">
        <v>9</v>
      </c>
      <c r="F11" s="20" t="s">
        <v>10</v>
      </c>
    </row>
    <row r="12" spans="1:6" ht="14.25" x14ac:dyDescent="0.2">
      <c r="A12" s="42" t="s">
        <v>11</v>
      </c>
      <c r="B12" s="42" t="s">
        <v>234</v>
      </c>
      <c r="C12" s="42" t="s">
        <v>13</v>
      </c>
      <c r="D12" s="43" t="s">
        <v>101</v>
      </c>
      <c r="E12" s="13">
        <v>0</v>
      </c>
      <c r="F12" s="13">
        <f t="shared" ref="F12:F49" si="0">D12*E12</f>
        <v>0</v>
      </c>
    </row>
    <row r="13" spans="1:6" ht="14.25" x14ac:dyDescent="0.2">
      <c r="A13" s="42" t="s">
        <v>14</v>
      </c>
      <c r="B13" s="42" t="s">
        <v>235</v>
      </c>
      <c r="C13" s="42" t="s">
        <v>13</v>
      </c>
      <c r="D13" s="43" t="s">
        <v>101</v>
      </c>
      <c r="E13" s="13">
        <v>0</v>
      </c>
      <c r="F13" s="13">
        <f t="shared" si="0"/>
        <v>0</v>
      </c>
    </row>
    <row r="14" spans="1:6" ht="14.25" x14ac:dyDescent="0.2">
      <c r="A14" s="42" t="s">
        <v>17</v>
      </c>
      <c r="B14" s="42" t="s">
        <v>236</v>
      </c>
      <c r="C14" s="42" t="s">
        <v>13</v>
      </c>
      <c r="D14" s="43" t="s">
        <v>137</v>
      </c>
      <c r="E14" s="13">
        <v>0</v>
      </c>
      <c r="F14" s="13">
        <f t="shared" si="0"/>
        <v>0</v>
      </c>
    </row>
    <row r="15" spans="1:6" ht="14.25" x14ac:dyDescent="0.2">
      <c r="A15" s="42" t="s">
        <v>19</v>
      </c>
      <c r="B15" s="42" t="s">
        <v>237</v>
      </c>
      <c r="C15" s="42" t="s">
        <v>13</v>
      </c>
      <c r="D15" s="43">
        <v>2000</v>
      </c>
      <c r="E15" s="13">
        <v>0</v>
      </c>
      <c r="F15" s="13">
        <f t="shared" si="0"/>
        <v>0</v>
      </c>
    </row>
    <row r="16" spans="1:6" ht="14.25" x14ac:dyDescent="0.2">
      <c r="A16" s="42" t="s">
        <v>21</v>
      </c>
      <c r="B16" s="42" t="s">
        <v>238</v>
      </c>
      <c r="C16" s="42" t="s">
        <v>13</v>
      </c>
      <c r="D16" s="43" t="s">
        <v>81</v>
      </c>
      <c r="E16" s="13">
        <v>0</v>
      </c>
      <c r="F16" s="13">
        <f t="shared" si="0"/>
        <v>0</v>
      </c>
    </row>
    <row r="17" spans="1:6" ht="14.25" x14ac:dyDescent="0.2">
      <c r="A17" s="42" t="s">
        <v>39</v>
      </c>
      <c r="B17" s="42" t="s">
        <v>239</v>
      </c>
      <c r="C17" s="42" t="s">
        <v>13</v>
      </c>
      <c r="D17" s="43" t="s">
        <v>81</v>
      </c>
      <c r="E17" s="13">
        <v>0</v>
      </c>
      <c r="F17" s="13">
        <f t="shared" si="0"/>
        <v>0</v>
      </c>
    </row>
    <row r="18" spans="1:6" ht="14.25" x14ac:dyDescent="0.2">
      <c r="A18" s="42" t="s">
        <v>41</v>
      </c>
      <c r="B18" s="42" t="s">
        <v>240</v>
      </c>
      <c r="C18" s="42" t="s">
        <v>13</v>
      </c>
      <c r="D18" s="43" t="s">
        <v>107</v>
      </c>
      <c r="E18" s="13">
        <v>0</v>
      </c>
      <c r="F18" s="13">
        <f t="shared" si="0"/>
        <v>0</v>
      </c>
    </row>
    <row r="19" spans="1:6" ht="14.25" x14ac:dyDescent="0.2">
      <c r="A19" s="42" t="s">
        <v>43</v>
      </c>
      <c r="B19" s="42" t="s">
        <v>241</v>
      </c>
      <c r="C19" s="42" t="s">
        <v>13</v>
      </c>
      <c r="D19" s="43" t="s">
        <v>107</v>
      </c>
      <c r="E19" s="13">
        <v>0</v>
      </c>
      <c r="F19" s="13">
        <f t="shared" si="0"/>
        <v>0</v>
      </c>
    </row>
    <row r="20" spans="1:6" ht="14.25" x14ac:dyDescent="0.2">
      <c r="A20" s="42" t="s">
        <v>45</v>
      </c>
      <c r="B20" s="44" t="s">
        <v>242</v>
      </c>
      <c r="C20" s="42" t="s">
        <v>13</v>
      </c>
      <c r="D20" s="45" t="s">
        <v>109</v>
      </c>
      <c r="E20" s="13">
        <v>0</v>
      </c>
      <c r="F20" s="13">
        <f t="shared" si="0"/>
        <v>0</v>
      </c>
    </row>
    <row r="21" spans="1:6" ht="14.25" x14ac:dyDescent="0.2">
      <c r="A21" s="42" t="s">
        <v>48</v>
      </c>
      <c r="B21" s="42" t="s">
        <v>243</v>
      </c>
      <c r="C21" s="42" t="s">
        <v>13</v>
      </c>
      <c r="D21" s="43">
        <v>100</v>
      </c>
      <c r="E21" s="13">
        <v>0</v>
      </c>
      <c r="F21" s="13">
        <f t="shared" si="0"/>
        <v>0</v>
      </c>
    </row>
    <row r="22" spans="1:6" ht="14.25" x14ac:dyDescent="0.2">
      <c r="A22" s="42" t="s">
        <v>63</v>
      </c>
      <c r="B22" s="42" t="s">
        <v>244</v>
      </c>
      <c r="C22" s="42" t="s">
        <v>13</v>
      </c>
      <c r="D22" s="43" t="s">
        <v>126</v>
      </c>
      <c r="E22" s="13">
        <v>0</v>
      </c>
      <c r="F22" s="13">
        <f t="shared" si="0"/>
        <v>0</v>
      </c>
    </row>
    <row r="23" spans="1:6" ht="14.25" x14ac:dyDescent="0.2">
      <c r="A23" s="42" t="s">
        <v>65</v>
      </c>
      <c r="B23" s="42" t="s">
        <v>245</v>
      </c>
      <c r="C23" s="42" t="s">
        <v>16</v>
      </c>
      <c r="D23" s="43" t="s">
        <v>107</v>
      </c>
      <c r="E23" s="13">
        <v>0</v>
      </c>
      <c r="F23" s="13">
        <f t="shared" si="0"/>
        <v>0</v>
      </c>
    </row>
    <row r="24" spans="1:6" ht="14.25" x14ac:dyDescent="0.2">
      <c r="A24" s="42" t="s">
        <v>67</v>
      </c>
      <c r="B24" s="42" t="s">
        <v>246</v>
      </c>
      <c r="C24" s="42" t="s">
        <v>13</v>
      </c>
      <c r="D24" s="43">
        <v>1000</v>
      </c>
      <c r="E24" s="13">
        <v>0</v>
      </c>
      <c r="F24" s="13">
        <f t="shared" si="0"/>
        <v>0</v>
      </c>
    </row>
    <row r="25" spans="1:6" ht="14.25" x14ac:dyDescent="0.2">
      <c r="A25" s="42" t="s">
        <v>69</v>
      </c>
      <c r="B25" s="42" t="s">
        <v>247</v>
      </c>
      <c r="C25" s="42" t="s">
        <v>13</v>
      </c>
      <c r="D25" s="43">
        <v>200</v>
      </c>
      <c r="E25" s="13">
        <v>0</v>
      </c>
      <c r="F25" s="13">
        <f t="shared" si="0"/>
        <v>0</v>
      </c>
    </row>
    <row r="26" spans="1:6" ht="14.25" x14ac:dyDescent="0.2">
      <c r="A26" s="42" t="s">
        <v>71</v>
      </c>
      <c r="B26" s="42" t="s">
        <v>248</v>
      </c>
      <c r="C26" s="42" t="s">
        <v>13</v>
      </c>
      <c r="D26" s="43">
        <v>150</v>
      </c>
      <c r="E26" s="13">
        <v>0</v>
      </c>
      <c r="F26" s="13">
        <f t="shared" si="0"/>
        <v>0</v>
      </c>
    </row>
    <row r="27" spans="1:6" ht="14.25" x14ac:dyDescent="0.2">
      <c r="A27" s="42" t="s">
        <v>73</v>
      </c>
      <c r="B27" s="42" t="s">
        <v>249</v>
      </c>
      <c r="C27" s="42" t="s">
        <v>13</v>
      </c>
      <c r="D27" s="43" t="s">
        <v>101</v>
      </c>
      <c r="E27" s="13">
        <v>0</v>
      </c>
      <c r="F27" s="13">
        <f t="shared" si="0"/>
        <v>0</v>
      </c>
    </row>
    <row r="28" spans="1:6" ht="14.25" x14ac:dyDescent="0.2">
      <c r="A28" s="46" t="s">
        <v>75</v>
      </c>
      <c r="B28" s="46" t="s">
        <v>250</v>
      </c>
      <c r="C28" s="46" t="s">
        <v>16</v>
      </c>
      <c r="D28" s="47" t="s">
        <v>137</v>
      </c>
      <c r="E28" s="13">
        <v>0</v>
      </c>
      <c r="F28" s="13">
        <f t="shared" si="0"/>
        <v>0</v>
      </c>
    </row>
    <row r="29" spans="1:6" ht="28.5" customHeight="1" x14ac:dyDescent="0.2">
      <c r="A29" s="42" t="s">
        <v>77</v>
      </c>
      <c r="B29" s="48" t="s">
        <v>251</v>
      </c>
      <c r="C29" s="46" t="s">
        <v>16</v>
      </c>
      <c r="D29" s="47" t="s">
        <v>107</v>
      </c>
      <c r="E29" s="13">
        <v>0</v>
      </c>
      <c r="F29" s="13">
        <f t="shared" si="0"/>
        <v>0</v>
      </c>
    </row>
    <row r="30" spans="1:6" ht="27" customHeight="1" x14ac:dyDescent="0.2">
      <c r="A30" s="42" t="s">
        <v>79</v>
      </c>
      <c r="B30" s="48" t="s">
        <v>252</v>
      </c>
      <c r="C30" s="46" t="s">
        <v>13</v>
      </c>
      <c r="D30" s="47">
        <v>150</v>
      </c>
      <c r="E30" s="13">
        <v>0</v>
      </c>
      <c r="F30" s="13">
        <f t="shared" si="0"/>
        <v>0</v>
      </c>
    </row>
    <row r="31" spans="1:6" ht="18" customHeight="1" x14ac:dyDescent="0.2">
      <c r="A31" s="42" t="s">
        <v>81</v>
      </c>
      <c r="B31" s="48" t="s">
        <v>253</v>
      </c>
      <c r="C31" s="42" t="s">
        <v>13</v>
      </c>
      <c r="D31" s="43" t="s">
        <v>126</v>
      </c>
      <c r="E31" s="13">
        <v>0</v>
      </c>
      <c r="F31" s="13">
        <f t="shared" si="0"/>
        <v>0</v>
      </c>
    </row>
    <row r="32" spans="1:6" ht="14.25" x14ac:dyDescent="0.2">
      <c r="A32" s="42" t="s">
        <v>83</v>
      </c>
      <c r="B32" s="42" t="s">
        <v>254</v>
      </c>
      <c r="C32" s="42" t="s">
        <v>13</v>
      </c>
      <c r="D32" s="43">
        <v>100</v>
      </c>
      <c r="E32" s="13">
        <v>0</v>
      </c>
      <c r="F32" s="13">
        <f t="shared" si="0"/>
        <v>0</v>
      </c>
    </row>
    <row r="33" spans="1:6" ht="14.25" x14ac:dyDescent="0.2">
      <c r="A33" s="42" t="s">
        <v>85</v>
      </c>
      <c r="B33" s="42" t="s">
        <v>255</v>
      </c>
      <c r="C33" s="42" t="s">
        <v>16</v>
      </c>
      <c r="D33" s="43" t="s">
        <v>126</v>
      </c>
      <c r="E33" s="13">
        <v>0</v>
      </c>
      <c r="F33" s="13">
        <f t="shared" si="0"/>
        <v>0</v>
      </c>
    </row>
    <row r="34" spans="1:6" ht="14.25" x14ac:dyDescent="0.2">
      <c r="A34" s="42" t="s">
        <v>87</v>
      </c>
      <c r="B34" s="49" t="s">
        <v>256</v>
      </c>
      <c r="C34" s="44" t="s">
        <v>16</v>
      </c>
      <c r="D34" s="45" t="s">
        <v>81</v>
      </c>
      <c r="E34" s="13">
        <v>0</v>
      </c>
      <c r="F34" s="13">
        <f t="shared" si="0"/>
        <v>0</v>
      </c>
    </row>
    <row r="35" spans="1:6" ht="14.25" x14ac:dyDescent="0.2">
      <c r="A35" s="42" t="s">
        <v>89</v>
      </c>
      <c r="B35" s="42" t="s">
        <v>257</v>
      </c>
      <c r="C35" s="42" t="s">
        <v>16</v>
      </c>
      <c r="D35" s="43" t="s">
        <v>146</v>
      </c>
      <c r="E35" s="13">
        <v>0</v>
      </c>
      <c r="F35" s="13">
        <f t="shared" si="0"/>
        <v>0</v>
      </c>
    </row>
    <row r="36" spans="1:6" ht="14.25" x14ac:dyDescent="0.2">
      <c r="A36" s="42" t="s">
        <v>91</v>
      </c>
      <c r="B36" s="42" t="s">
        <v>258</v>
      </c>
      <c r="C36" s="42" t="s">
        <v>13</v>
      </c>
      <c r="D36" s="43">
        <v>2000</v>
      </c>
      <c r="E36" s="13">
        <v>0</v>
      </c>
      <c r="F36" s="13">
        <f t="shared" si="0"/>
        <v>0</v>
      </c>
    </row>
    <row r="37" spans="1:6" ht="14.25" x14ac:dyDescent="0.2">
      <c r="A37" s="42" t="s">
        <v>93</v>
      </c>
      <c r="B37" s="42" t="s">
        <v>259</v>
      </c>
      <c r="C37" s="42" t="s">
        <v>13</v>
      </c>
      <c r="D37" s="43">
        <v>350</v>
      </c>
      <c r="E37" s="13">
        <v>0</v>
      </c>
      <c r="F37" s="13">
        <f t="shared" si="0"/>
        <v>0</v>
      </c>
    </row>
    <row r="38" spans="1:6" ht="14.25" x14ac:dyDescent="0.2">
      <c r="A38" s="42" t="s">
        <v>95</v>
      </c>
      <c r="B38" s="42" t="s">
        <v>260</v>
      </c>
      <c r="C38" s="42" t="s">
        <v>13</v>
      </c>
      <c r="D38" s="43">
        <v>200</v>
      </c>
      <c r="E38" s="13">
        <v>0</v>
      </c>
      <c r="F38" s="13">
        <f t="shared" si="0"/>
        <v>0</v>
      </c>
    </row>
    <row r="39" spans="1:6" ht="14.25" x14ac:dyDescent="0.2">
      <c r="A39" s="42" t="s">
        <v>97</v>
      </c>
      <c r="B39" s="42" t="s">
        <v>261</v>
      </c>
      <c r="C39" s="42" t="s">
        <v>13</v>
      </c>
      <c r="D39" s="43">
        <v>200</v>
      </c>
      <c r="E39" s="13">
        <v>0</v>
      </c>
      <c r="F39" s="13">
        <f t="shared" si="0"/>
        <v>0</v>
      </c>
    </row>
    <row r="40" spans="1:6" ht="14.25" x14ac:dyDescent="0.2">
      <c r="A40" s="42" t="s">
        <v>99</v>
      </c>
      <c r="B40" s="42" t="s">
        <v>262</v>
      </c>
      <c r="C40" s="42" t="s">
        <v>13</v>
      </c>
      <c r="D40" s="43">
        <v>300</v>
      </c>
      <c r="E40" s="13">
        <v>0</v>
      </c>
      <c r="F40" s="13">
        <f t="shared" si="0"/>
        <v>0</v>
      </c>
    </row>
    <row r="41" spans="1:6" ht="14.25" x14ac:dyDescent="0.2">
      <c r="A41" s="42" t="s">
        <v>101</v>
      </c>
      <c r="B41" s="42" t="s">
        <v>263</v>
      </c>
      <c r="C41" s="42" t="s">
        <v>13</v>
      </c>
      <c r="D41" s="43">
        <v>200</v>
      </c>
      <c r="E41" s="13">
        <v>0</v>
      </c>
      <c r="F41" s="13">
        <f t="shared" si="0"/>
        <v>0</v>
      </c>
    </row>
    <row r="42" spans="1:6" ht="14.25" x14ac:dyDescent="0.2">
      <c r="A42" s="42" t="s">
        <v>144</v>
      </c>
      <c r="B42" s="42" t="s">
        <v>264</v>
      </c>
      <c r="C42" s="42" t="s">
        <v>16</v>
      </c>
      <c r="D42" s="43">
        <v>150</v>
      </c>
      <c r="E42" s="13">
        <v>0</v>
      </c>
      <c r="F42" s="13">
        <f t="shared" si="0"/>
        <v>0</v>
      </c>
    </row>
    <row r="43" spans="1:6" ht="14.25" x14ac:dyDescent="0.2">
      <c r="A43" s="42" t="s">
        <v>147</v>
      </c>
      <c r="B43" s="42" t="s">
        <v>265</v>
      </c>
      <c r="C43" s="42" t="s">
        <v>16</v>
      </c>
      <c r="D43" s="43" t="s">
        <v>126</v>
      </c>
      <c r="E43" s="13">
        <v>0</v>
      </c>
      <c r="F43" s="13">
        <f t="shared" si="0"/>
        <v>0</v>
      </c>
    </row>
    <row r="44" spans="1:6" ht="14.25" x14ac:dyDescent="0.2">
      <c r="A44" s="42" t="s">
        <v>149</v>
      </c>
      <c r="B44" s="42" t="s">
        <v>266</v>
      </c>
      <c r="C44" s="42" t="s">
        <v>16</v>
      </c>
      <c r="D44" s="43" t="s">
        <v>267</v>
      </c>
      <c r="E44" s="13">
        <v>0</v>
      </c>
      <c r="F44" s="13">
        <f t="shared" si="0"/>
        <v>0</v>
      </c>
    </row>
    <row r="45" spans="1:6" ht="14.25" x14ac:dyDescent="0.2">
      <c r="A45" s="42" t="s">
        <v>151</v>
      </c>
      <c r="B45" s="42" t="s">
        <v>268</v>
      </c>
      <c r="C45" s="42" t="s">
        <v>13</v>
      </c>
      <c r="D45" s="43">
        <v>50</v>
      </c>
      <c r="E45" s="13">
        <v>0</v>
      </c>
      <c r="F45" s="13">
        <f t="shared" si="0"/>
        <v>0</v>
      </c>
    </row>
    <row r="46" spans="1:6" ht="14.25" x14ac:dyDescent="0.2">
      <c r="A46" s="42" t="s">
        <v>153</v>
      </c>
      <c r="B46" s="42" t="s">
        <v>269</v>
      </c>
      <c r="C46" s="42" t="s">
        <v>16</v>
      </c>
      <c r="D46" s="43" t="s">
        <v>126</v>
      </c>
      <c r="E46" s="13">
        <v>0</v>
      </c>
      <c r="F46" s="13">
        <f t="shared" si="0"/>
        <v>0</v>
      </c>
    </row>
    <row r="47" spans="1:6" ht="28.5" x14ac:dyDescent="0.2">
      <c r="A47" s="44" t="s">
        <v>155</v>
      </c>
      <c r="B47" s="48" t="s">
        <v>270</v>
      </c>
      <c r="C47" s="46" t="s">
        <v>13</v>
      </c>
      <c r="D47" s="47">
        <v>4000</v>
      </c>
      <c r="E47" s="13">
        <v>0</v>
      </c>
      <c r="F47" s="13">
        <f t="shared" si="0"/>
        <v>0</v>
      </c>
    </row>
    <row r="48" spans="1:6" ht="42.75" x14ac:dyDescent="0.2">
      <c r="A48" s="46" t="s">
        <v>157</v>
      </c>
      <c r="B48" s="48" t="s">
        <v>271</v>
      </c>
      <c r="C48" s="46" t="s">
        <v>13</v>
      </c>
      <c r="D48" s="47" t="s">
        <v>272</v>
      </c>
      <c r="E48" s="13">
        <v>0</v>
      </c>
      <c r="F48" s="13">
        <f t="shared" si="0"/>
        <v>0</v>
      </c>
    </row>
    <row r="49" spans="1:7" ht="14.25" x14ac:dyDescent="0.2">
      <c r="A49" s="42" t="s">
        <v>159</v>
      </c>
      <c r="B49" s="42" t="s">
        <v>273</v>
      </c>
      <c r="C49" s="42" t="s">
        <v>16</v>
      </c>
      <c r="D49" s="43">
        <v>14000</v>
      </c>
      <c r="E49" s="13">
        <v>0</v>
      </c>
      <c r="F49" s="13">
        <f t="shared" si="0"/>
        <v>0</v>
      </c>
    </row>
    <row r="50" spans="1:7" ht="14.25" x14ac:dyDescent="0.2">
      <c r="A50" s="4" t="s">
        <v>23</v>
      </c>
      <c r="B50" s="4"/>
      <c r="C50" s="4"/>
      <c r="D50" s="4"/>
      <c r="E50" s="4"/>
      <c r="F50" s="4"/>
      <c r="G50" s="16">
        <f>SUM(F12:F49)</f>
        <v>0</v>
      </c>
    </row>
    <row r="51" spans="1:7" ht="14.25" x14ac:dyDescent="0.2">
      <c r="A51" s="4" t="s">
        <v>24</v>
      </c>
      <c r="B51" s="4"/>
      <c r="C51" s="4"/>
      <c r="D51" s="4"/>
      <c r="E51" s="4"/>
      <c r="F51" s="4"/>
      <c r="G51" s="16">
        <f>G50*1.1</f>
        <v>0</v>
      </c>
    </row>
    <row r="52" spans="1:7" ht="14.25" x14ac:dyDescent="0.2">
      <c r="A52" s="3" t="s">
        <v>25</v>
      </c>
      <c r="B52" s="3"/>
      <c r="C52" s="3"/>
      <c r="D52" s="3"/>
      <c r="E52" s="3"/>
      <c r="F52" s="3"/>
    </row>
    <row r="55" spans="1:7" x14ac:dyDescent="0.2">
      <c r="A55" s="18" t="s">
        <v>274</v>
      </c>
    </row>
    <row r="57" spans="1:7" x14ac:dyDescent="0.2">
      <c r="A57" s="17" t="s">
        <v>27</v>
      </c>
    </row>
    <row r="58" spans="1:7" x14ac:dyDescent="0.2">
      <c r="A58" s="17" t="s">
        <v>28</v>
      </c>
    </row>
  </sheetData>
  <mergeCells count="3">
    <mergeCell ref="A50:F50"/>
    <mergeCell ref="A51:F51"/>
    <mergeCell ref="A52:F52"/>
  </mergeCells>
  <pageMargins left="0.70833333333333304" right="0.70833333333333304" top="0.74791666666666701" bottom="0.74791666666666701" header="0.51180555555555496" footer="0.51180555555555496"/>
  <pageSetup paperSize="0" scale="0" firstPageNumber="0" orientation="portrait" usePrinterDefaults="0" horizontalDpi="0" verticalDpi="0" copie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9"/>
  <sheetViews>
    <sheetView topLeftCell="A10" zoomScaleNormal="100" workbookViewId="0">
      <selection activeCell="E19" sqref="E19"/>
    </sheetView>
  </sheetViews>
  <sheetFormatPr defaultRowHeight="12.75" x14ac:dyDescent="0.2"/>
  <cols>
    <col min="1" max="1" width="8.7109375"/>
    <col min="2" max="2" width="34"/>
    <col min="3" max="3" width="8.7109375"/>
    <col min="4" max="4" width="20.85546875"/>
    <col min="5" max="5" width="13.85546875"/>
    <col min="6" max="6" width="19.140625"/>
    <col min="7" max="7" width="20.5703125"/>
    <col min="8" max="8" width="17.42578125"/>
    <col min="9" max="1025" width="8.7109375"/>
  </cols>
  <sheetData>
    <row r="1" spans="1:6" x14ac:dyDescent="0.2">
      <c r="A1" s="5" t="s">
        <v>0</v>
      </c>
    </row>
    <row r="3" spans="1:6" x14ac:dyDescent="0.2">
      <c r="A3" s="5" t="s">
        <v>275</v>
      </c>
    </row>
    <row r="5" spans="1:6" x14ac:dyDescent="0.2">
      <c r="A5" s="5" t="s">
        <v>2</v>
      </c>
    </row>
    <row r="7" spans="1:6" x14ac:dyDescent="0.2">
      <c r="A7" s="5" t="s">
        <v>3</v>
      </c>
    </row>
    <row r="9" spans="1:6" x14ac:dyDescent="0.2">
      <c r="A9" s="6" t="s">
        <v>276</v>
      </c>
    </row>
    <row r="11" spans="1:6" ht="25.5" x14ac:dyDescent="0.2">
      <c r="A11" s="7" t="s">
        <v>5</v>
      </c>
      <c r="B11" s="7" t="s">
        <v>6</v>
      </c>
      <c r="C11" s="40" t="s">
        <v>7</v>
      </c>
      <c r="D11" s="19" t="s">
        <v>8</v>
      </c>
      <c r="E11" s="40" t="s">
        <v>9</v>
      </c>
      <c r="F11" s="40" t="s">
        <v>10</v>
      </c>
    </row>
    <row r="12" spans="1:6" x14ac:dyDescent="0.2">
      <c r="A12" s="50" t="s">
        <v>11</v>
      </c>
      <c r="B12" s="51" t="s">
        <v>277</v>
      </c>
      <c r="C12" s="31" t="s">
        <v>13</v>
      </c>
      <c r="D12" s="12">
        <v>400</v>
      </c>
      <c r="E12" s="52">
        <v>0</v>
      </c>
      <c r="F12" s="52">
        <f t="shared" ref="F12:F21" si="0">D12*E12</f>
        <v>0</v>
      </c>
    </row>
    <row r="13" spans="1:6" x14ac:dyDescent="0.2">
      <c r="A13" s="50" t="s">
        <v>14</v>
      </c>
      <c r="B13" s="50" t="s">
        <v>278</v>
      </c>
      <c r="C13" s="31" t="s">
        <v>13</v>
      </c>
      <c r="D13" s="12">
        <v>50</v>
      </c>
      <c r="E13" s="52">
        <v>0</v>
      </c>
      <c r="F13" s="52">
        <f t="shared" si="0"/>
        <v>0</v>
      </c>
    </row>
    <row r="14" spans="1:6" ht="12.75" customHeight="1" x14ac:dyDescent="0.2">
      <c r="A14" s="50" t="s">
        <v>17</v>
      </c>
      <c r="B14" s="51" t="s">
        <v>279</v>
      </c>
      <c r="C14" s="31" t="s">
        <v>16</v>
      </c>
      <c r="D14" s="12">
        <v>100</v>
      </c>
      <c r="E14" s="52">
        <v>0</v>
      </c>
      <c r="F14" s="52">
        <f t="shared" si="0"/>
        <v>0</v>
      </c>
    </row>
    <row r="15" spans="1:6" ht="25.5" x14ac:dyDescent="0.2">
      <c r="A15" s="50" t="s">
        <v>19</v>
      </c>
      <c r="B15" s="51" t="s">
        <v>280</v>
      </c>
      <c r="C15" s="31" t="s">
        <v>16</v>
      </c>
      <c r="D15" s="12">
        <v>200</v>
      </c>
      <c r="E15" s="52">
        <v>0</v>
      </c>
      <c r="F15" s="52">
        <f t="shared" si="0"/>
        <v>0</v>
      </c>
    </row>
    <row r="16" spans="1:6" ht="16.5" customHeight="1" x14ac:dyDescent="0.2">
      <c r="A16" s="50" t="s">
        <v>21</v>
      </c>
      <c r="B16" s="51" t="s">
        <v>281</v>
      </c>
      <c r="C16" s="31" t="s">
        <v>16</v>
      </c>
      <c r="D16" s="12">
        <v>100</v>
      </c>
      <c r="E16" s="52">
        <v>0</v>
      </c>
      <c r="F16" s="52">
        <f t="shared" si="0"/>
        <v>0</v>
      </c>
    </row>
    <row r="17" spans="1:7" ht="25.5" x14ac:dyDescent="0.2">
      <c r="A17" s="50" t="s">
        <v>39</v>
      </c>
      <c r="B17" s="51" t="s">
        <v>282</v>
      </c>
      <c r="C17" s="31" t="s">
        <v>16</v>
      </c>
      <c r="D17" s="12">
        <v>150</v>
      </c>
      <c r="E17" s="52">
        <v>0</v>
      </c>
      <c r="F17" s="52">
        <f t="shared" si="0"/>
        <v>0</v>
      </c>
    </row>
    <row r="18" spans="1:7" ht="25.5" x14ac:dyDescent="0.2">
      <c r="A18" s="50" t="s">
        <v>41</v>
      </c>
      <c r="B18" s="53" t="s">
        <v>283</v>
      </c>
      <c r="C18" s="31" t="s">
        <v>16</v>
      </c>
      <c r="D18" s="12">
        <v>10</v>
      </c>
      <c r="E18" s="52">
        <v>0</v>
      </c>
      <c r="F18" s="52">
        <f t="shared" si="0"/>
        <v>0</v>
      </c>
    </row>
    <row r="19" spans="1:7" x14ac:dyDescent="0.2">
      <c r="A19" s="50" t="s">
        <v>43</v>
      </c>
      <c r="B19" s="50" t="s">
        <v>284</v>
      </c>
      <c r="C19" s="31" t="s">
        <v>16</v>
      </c>
      <c r="D19" s="12">
        <v>200</v>
      </c>
      <c r="E19" s="52">
        <v>0</v>
      </c>
      <c r="F19" s="52">
        <f t="shared" si="0"/>
        <v>0</v>
      </c>
    </row>
    <row r="20" spans="1:7" ht="13.5" customHeight="1" x14ac:dyDescent="0.2">
      <c r="A20" s="50" t="s">
        <v>45</v>
      </c>
      <c r="B20" s="51" t="s">
        <v>285</v>
      </c>
      <c r="C20" s="31" t="s">
        <v>16</v>
      </c>
      <c r="D20" s="12">
        <v>200</v>
      </c>
      <c r="E20" s="52">
        <v>0</v>
      </c>
      <c r="F20" s="52">
        <f t="shared" si="0"/>
        <v>0</v>
      </c>
    </row>
    <row r="21" spans="1:7" ht="15.75" customHeight="1" x14ac:dyDescent="0.2">
      <c r="A21" s="54" t="s">
        <v>48</v>
      </c>
      <c r="B21" s="55" t="s">
        <v>286</v>
      </c>
      <c r="C21" s="34" t="s">
        <v>16</v>
      </c>
      <c r="D21" s="56">
        <v>300</v>
      </c>
      <c r="E21" s="52">
        <v>0</v>
      </c>
      <c r="F21" s="52">
        <f t="shared" si="0"/>
        <v>0</v>
      </c>
    </row>
    <row r="22" spans="1:7" ht="14.25" x14ac:dyDescent="0.2">
      <c r="A22" s="4" t="s">
        <v>23</v>
      </c>
      <c r="B22" s="4"/>
      <c r="C22" s="4"/>
      <c r="D22" s="4"/>
      <c r="E22" s="4"/>
      <c r="F22" s="4"/>
      <c r="G22" s="16">
        <f>SUM(F12:F21)</f>
        <v>0</v>
      </c>
    </row>
    <row r="23" spans="1:7" ht="14.25" x14ac:dyDescent="0.2">
      <c r="A23" s="1" t="s">
        <v>24</v>
      </c>
      <c r="B23" s="1"/>
      <c r="C23" s="1"/>
      <c r="D23" s="1"/>
      <c r="E23" s="1"/>
      <c r="F23" s="1"/>
      <c r="G23" s="16">
        <f>G22*1.1</f>
        <v>0</v>
      </c>
    </row>
    <row r="24" spans="1:7" ht="14.25" x14ac:dyDescent="0.2">
      <c r="A24" s="3" t="s">
        <v>25</v>
      </c>
      <c r="B24" s="3"/>
      <c r="C24" s="3"/>
      <c r="D24" s="3"/>
      <c r="E24" s="3"/>
      <c r="F24" s="3"/>
    </row>
    <row r="26" spans="1:7" x14ac:dyDescent="0.2">
      <c r="A26" s="5" t="s">
        <v>287</v>
      </c>
    </row>
    <row r="28" spans="1:7" x14ac:dyDescent="0.2">
      <c r="A28" s="17" t="s">
        <v>27</v>
      </c>
    </row>
    <row r="29" spans="1:7" x14ac:dyDescent="0.2">
      <c r="A29" s="17" t="s">
        <v>28</v>
      </c>
    </row>
  </sheetData>
  <mergeCells count="3">
    <mergeCell ref="A22:F22"/>
    <mergeCell ref="A23:F23"/>
    <mergeCell ref="A24:F24"/>
  </mergeCells>
  <pageMargins left="0.70833333333333304" right="0.70833333333333304" top="0.74791666666666701" bottom="0.74791666666666701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6328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Załącznik 1a</vt:lpstr>
      <vt:lpstr>Załącznik 1b</vt:lpstr>
      <vt:lpstr>Załącznik 1c</vt:lpstr>
      <vt:lpstr>Załącznik 1d</vt:lpstr>
      <vt:lpstr>Załącznik 1e</vt:lpstr>
      <vt:lpstr>Zalącznik 1f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air</dc:creator>
  <cp:lastModifiedBy>Użytkownik systemu Windows</cp:lastModifiedBy>
  <cp:revision>26</cp:revision>
  <cp:lastPrinted>2024-01-19T11:26:56Z</cp:lastPrinted>
  <dcterms:modified xsi:type="dcterms:W3CDTF">2026-01-26T10:28:30Z</dcterms:modified>
  <dc:language>pl-PL</dc:language>
</cp:coreProperties>
</file>